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2 Безвозмез.доходы МО 24-26" sheetId="1" r:id="rId1"/>
  </sheets>
  <definedNames>
    <definedName name="_xlnm.Print_Area" localSheetId="0">'Прил2 Безвозмез.доходы МО 24-26'!$A$1:$E$46</definedName>
  </definedNames>
  <calcPr calcId="125725"/>
</workbook>
</file>

<file path=xl/calcChain.xml><?xml version="1.0" encoding="utf-8"?>
<calcChain xmlns="http://schemas.openxmlformats.org/spreadsheetml/2006/main">
  <c r="E13" i="1"/>
  <c r="D13"/>
  <c r="C13"/>
  <c r="C27"/>
  <c r="C44" l="1"/>
  <c r="C41"/>
  <c r="D23"/>
  <c r="E23"/>
  <c r="C23"/>
  <c r="C42" l="1"/>
  <c r="C43"/>
  <c r="E40"/>
  <c r="E39" s="1"/>
  <c r="D40"/>
  <c r="D39" s="1"/>
  <c r="C40"/>
  <c r="C39" l="1"/>
  <c r="E12"/>
  <c r="E11" s="1"/>
  <c r="D12"/>
  <c r="D11" s="1"/>
  <c r="E43"/>
  <c r="E42" s="1"/>
  <c r="D43"/>
  <c r="D42" s="1"/>
  <c r="E37"/>
  <c r="E36" s="1"/>
  <c r="D37"/>
  <c r="D36" s="1"/>
  <c r="E34"/>
  <c r="E33" s="1"/>
  <c r="D34"/>
  <c r="D33" s="1"/>
  <c r="E18"/>
  <c r="D18"/>
  <c r="E17"/>
  <c r="E14" s="1"/>
  <c r="D17"/>
  <c r="D14" l="1"/>
  <c r="D10" s="1"/>
  <c r="D46" s="1"/>
  <c r="E10"/>
  <c r="E9" l="1"/>
  <c r="E46"/>
  <c r="D9"/>
  <c r="C37" l="1"/>
  <c r="C36" s="1"/>
  <c r="C34"/>
  <c r="C33" s="1"/>
  <c r="C12" l="1"/>
  <c r="C11" s="1"/>
  <c r="C18"/>
  <c r="C17"/>
  <c r="C14" l="1"/>
  <c r="C10" s="1"/>
  <c r="C9" l="1"/>
  <c r="C46"/>
</calcChain>
</file>

<file path=xl/sharedStrings.xml><?xml version="1.0" encoding="utf-8"?>
<sst xmlns="http://schemas.openxmlformats.org/spreadsheetml/2006/main" count="86" uniqueCount="77">
  <si>
    <t>Код бюджетной классификации РФ</t>
  </si>
  <si>
    <t>Наименование доходов</t>
  </si>
  <si>
    <t>2 00 00000 00 0000 000</t>
  </si>
  <si>
    <t>Иные межбюджетные трансферты</t>
  </si>
  <si>
    <t>Прочие межбюджетные трансферты, передаваемые бюджетам поселений из бюджетов муниципальных районов</t>
  </si>
  <si>
    <t>Возврат остатков субсидий, субвенций и иных межбюджетных трансфертов, имеющих целевое назначение прошлых лет</t>
  </si>
  <si>
    <t xml:space="preserve">Субсидии бюджетам городских поселений на поддержку обустройства мест массового отдыха населения (городских парков) </t>
  </si>
  <si>
    <t>тыс. рублей</t>
  </si>
  <si>
    <t>ВСЕГО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</si>
  <si>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</si>
  <si>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</si>
  <si>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</si>
  <si>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</si>
  <si>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</si>
  <si>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2 02 25560 13 0000 150</t>
  </si>
  <si>
    <t>2 19 00000 00 0000 150</t>
  </si>
  <si>
    <t>2 02 25555 13 0000 150</t>
  </si>
  <si>
    <t>Субсидии бюджетам городских поселений на обеспечение повышения оплаты труда некоторых категорий работников муниципальных учреждений</t>
  </si>
  <si>
    <t xml:space="preserve"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 бюджетов городских поселений
</t>
  </si>
  <si>
    <t>2 19 25555 13 0000 150</t>
  </si>
  <si>
    <t>2 02 20000 00 0000 150</t>
  </si>
  <si>
    <t>Субсидии бюджетам городских поселений на реализацию программ формирования современной городской среды</t>
  </si>
  <si>
    <t>2 02 29999 13 0075 150</t>
  </si>
  <si>
    <t>2 02 10000 00 0000 150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</si>
  <si>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</si>
  <si>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</si>
  <si>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новое наименование на 2020 г</t>
  </si>
  <si>
    <t>2 02 29999 13 0073 150</t>
  </si>
  <si>
    <t>2 04 00000 00 0000 000</t>
  </si>
  <si>
    <t>Безвозмездные поступления от негосударственных организаций</t>
  </si>
  <si>
    <t>2 07 00000 00 0000 000</t>
  </si>
  <si>
    <t>Прочие безвозмездные поступления</t>
  </si>
  <si>
    <t xml:space="preserve">2 04 05099 13 0000 150
</t>
  </si>
  <si>
    <t>2 04 05099 13 0073 150</t>
  </si>
  <si>
    <t xml:space="preserve">2 07 05030 13 0000 150
</t>
  </si>
  <si>
    <t>2 07 05030 13 0073 150</t>
  </si>
  <si>
    <t>Прочие безвозмездные поступления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</si>
  <si>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</si>
  <si>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новое февраль 2020 г</t>
  </si>
  <si>
    <t>Прочие межбюджетные трансферты передаваемые бюджетам городских поселений</t>
  </si>
  <si>
    <t>Субсидии бюджетам городских поселений области на 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</si>
  <si>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2 02 29999 13 0105 150</t>
  </si>
  <si>
    <t>май 2020 г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</si>
  <si>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годы", за счет средств резервного фонда Правительства Российской Федерации</t>
  </si>
  <si>
    <t>2 02 25299 13 0000 150</t>
  </si>
  <si>
    <t>Плановый период</t>
  </si>
  <si>
    <t>2 02 40000 00 0000 150</t>
  </si>
  <si>
    <t>2 02 49999 13 0101 150</t>
  </si>
  <si>
    <t>2 02 49999 13 0000 150</t>
  </si>
  <si>
    <t>Субсидии бюджетам городских  поселений области на реализацию инициативных проектов</t>
  </si>
  <si>
    <t>Иные межбюджетные трансферты на финансовое обеспечение дорожной деятельности за счет средств резервного фонда Правительства Российской Федерации</t>
  </si>
  <si>
    <t>Межбюджетные трансферты, передаваемые бюджетам городских поселений области на реализацию мероприятий по благоустройству территорий</t>
  </si>
  <si>
    <t>2 02 45390 13 0000 150</t>
  </si>
  <si>
    <t>2 02 49999 13 0032 150</t>
  </si>
  <si>
    <t>2024 год</t>
  </si>
  <si>
    <t>СПРАВОЧНО:</t>
  </si>
  <si>
    <t>на реализацию программ формирования современной городской среды</t>
  </si>
  <si>
    <t>новое на 2022 год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</si>
  <si>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</si>
  <si>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2 02 45424 13 0000 150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</si>
  <si>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</si>
  <si>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2 02 49999 13 0006 150</t>
  </si>
  <si>
    <t>Межбюджетные трансферты, передаваемые бюджетам  городских поселений области за счет средств резервного фонда Правительства области</t>
  </si>
  <si>
    <t>2025 год</t>
  </si>
  <si>
    <t>Доходы бюджетов городских поселений от возврата бюджетными учреждениями остатков субсидий прошлых лет</t>
  </si>
  <si>
    <t>2 18 05010 13 0000 150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</si>
  <si>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значение, прошлых лет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</si>
  <si>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</si>
  <si>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</si>
  <si>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2 19 60010 05 0000 150</t>
  </si>
  <si>
    <t>Возврат прочих остатков субсидий, субвенций и иных межбюджетных трансфертов, имеющих целевое назначение прошлых лет из бюджетов муниципальных районов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</si>
  <si>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</si>
  <si>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2 19 45424 13 0000 150</t>
  </si>
  <si>
    <t>2 02 49999 13 0026 150</t>
  </si>
  <si>
    <t>Межбюджетные трансферты, передаваемые бюджетам городских поселений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</si>
  <si>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 xml:space="preserve">Распределение безвозмездных поступлений муниципального образования город Ртищево на 2024 год и на плановый период 2025 и 2026 годов
</t>
  </si>
  <si>
    <t>2026 год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</si>
</sst>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#,##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sz val="10"/>
      <name val="Arial"/>
      <family val="2"/>
      <charset val="204"/>
    </font>
    <font>
      <b/>
      <sz val="13"/>
      <name val="Times New Roman"/>
      <family val="1"/>
    </font>
    <font>
      <sz val="13"/>
      <name val="Calibri"/>
      <family val="2"/>
      <charset val="204"/>
      <scheme val="minor"/>
    </font>
    <font>
      <b/>
      <i/>
      <sz val="13"/>
      <name val="Times New Roman"/>
      <family val="1"/>
    </font>
    <font>
      <b/>
      <i/>
      <sz val="13"/>
      <name val="Times New Roman"/>
      <family val="1"/>
      <charset val="204"/>
    </font>
    <font>
      <b/>
      <sz val="13"/>
      <color theme="0" tint="-4.9989318521683403E-2"/>
      <name val="Times New Roman"/>
      <family val="1"/>
    </font>
    <font>
      <b/>
      <sz val="13"/>
      <color rgb="FF0070C0"/>
      <name val="Times New Roman"/>
      <family val="1"/>
    </font>
    <font>
      <b/>
      <i/>
      <sz val="13"/>
      <color rgb="FF0070C0"/>
      <name val="Times New Roman"/>
      <family val="1"/>
    </font>
    <font>
      <sz val="13"/>
      <color rgb="FF0070C0"/>
      <name val="Times New Roman"/>
      <family val="1"/>
    </font>
    <font>
      <sz val="14"/>
      <name val="Times New Roman"/>
      <family val="1"/>
    </font>
    <font>
      <sz val="13"/>
      <color rgb="FF0070C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b/>
      <sz val="13"/>
      <color theme="0" tint="-4.9989318521683403E-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</cellStyleXfs>
  <cellXfs count="76">
    <xf numFmtId="0" fontId="0" fillId="0" borderId="0" xfId="0"/>
    <xf numFmtId="0" fontId="2" fillId="0" borderId="1" xfId="0" applyFont="1" applyBorder="1" applyAlignment="1">
      <alignment horizontal="center"/>
    </xf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 applyFill="1" applyAlignment="1"/>
    <xf numFmtId="0" fontId="7" fillId="0" borderId="0" xfId="0" applyFont="1"/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49" fontId="6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left" vertical="justify" wrapText="1"/>
    </xf>
    <xf numFmtId="2" fontId="4" fillId="0" borderId="0" xfId="0" applyNumberFormat="1" applyFont="1" applyFill="1" applyBorder="1" applyAlignment="1">
      <alignment vertical="justify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justify" wrapText="1"/>
    </xf>
    <xf numFmtId="165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justify" wrapText="1"/>
    </xf>
    <xf numFmtId="165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165" fontId="10" fillId="0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top"/>
    </xf>
    <xf numFmtId="49" fontId="4" fillId="0" borderId="0" xfId="3" applyNumberFormat="1" applyFont="1" applyFill="1" applyBorder="1" applyAlignment="1" applyProtection="1">
      <alignment horizontal="left" vertical="center" wrapText="1"/>
      <protection hidden="1"/>
    </xf>
    <xf numFmtId="49" fontId="4" fillId="0" borderId="0" xfId="3" applyNumberFormat="1" applyFont="1" applyFill="1" applyBorder="1" applyAlignment="1" applyProtection="1">
      <alignment horizontal="left" wrapText="1"/>
      <protection hidden="1"/>
    </xf>
    <xf numFmtId="165" fontId="13" fillId="0" borderId="0" xfId="0" applyNumberFormat="1" applyFont="1" applyFill="1" applyBorder="1" applyAlignment="1">
      <alignment horizontal="right" wrapText="1"/>
    </xf>
    <xf numFmtId="165" fontId="14" fillId="0" borderId="0" xfId="1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top"/>
    </xf>
    <xf numFmtId="165" fontId="15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165" fontId="17" fillId="0" borderId="0" xfId="0" applyNumberFormat="1" applyFont="1" applyFill="1" applyBorder="1" applyAlignment="1">
      <alignment horizontal="right"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wrapText="1"/>
    </xf>
    <xf numFmtId="1" fontId="6" fillId="0" borderId="0" xfId="0" applyNumberFormat="1" applyFont="1" applyFill="1" applyBorder="1" applyAlignment="1">
      <alignment horizontal="left" vertical="justify" wrapText="1"/>
    </xf>
    <xf numFmtId="1" fontId="4" fillId="0" borderId="0" xfId="0" applyNumberFormat="1" applyFont="1" applyFill="1" applyBorder="1" applyAlignment="1">
      <alignment horizontal="left" vertical="justify" wrapText="1"/>
    </xf>
    <xf numFmtId="49" fontId="6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165" fontId="18" fillId="0" borderId="0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49" fontId="4" fillId="0" borderId="0" xfId="2" applyNumberFormat="1" applyFont="1" applyFill="1" applyBorder="1" applyAlignment="1" applyProtection="1">
      <alignment horizontal="left" vertical="center" wrapText="1"/>
      <protection hidden="1"/>
    </xf>
    <xf numFmtId="49" fontId="4" fillId="0" borderId="0" xfId="2" applyNumberFormat="1" applyFont="1" applyFill="1" applyBorder="1" applyAlignment="1" applyProtection="1">
      <alignment horizontal="left" wrapText="1"/>
      <protection hidden="1"/>
    </xf>
  </cellXfs>
  <cellStyles count="4">
    <cellStyle name="Обычный" xfId="0" builtinId="0"/>
    <cellStyle name="Обычный 2" xfId="2"/>
    <cellStyle name="Обычный 2 2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03"/>
  <sheetViews>
    <sheetView tabSelected="1" view="pageBreakPreview" zoomScaleSheetLayoutView="100" workbookViewId="0">
      <selection activeCell="B13" sqref="B13"/>
    </sheetView>
  </sheetViews>
  <sheetFormatPr defaultRowHeight="17.25"/>
  <cols>
    <col min="1" max="1" width="29.140625" style="2" customWidth="1"/>
    <col min="2" max="2" width="49" style="3" customWidth="1"/>
    <col min="3" max="3" width="17.7109375" style="39" customWidth="1"/>
    <col min="4" max="4" width="17.140625" style="5" customWidth="1"/>
    <col min="5" max="5" width="18.85546875" style="3" customWidth="1"/>
    <col min="6" max="16384" width="9.140625" style="3"/>
  </cols>
  <sheetData>
    <row r="1" spans="1:5">
      <c r="C1" s="4" t="s">
        <v>55</v>
      </c>
    </row>
    <row r="2" spans="1:5">
      <c r="C2" s="6"/>
    </row>
    <row r="3" spans="1:5" s="7" customFormat="1" ht="32.25" customHeight="1">
      <c r="A3" s="70" t="s">
        <v>75</v>
      </c>
      <c r="B3" s="70"/>
      <c r="C3" s="70"/>
      <c r="D3" s="70"/>
      <c r="E3" s="70"/>
    </row>
    <row r="4" spans="1:5" s="7" customFormat="1" ht="16.5">
      <c r="A4" s="8"/>
      <c r="B4" s="9"/>
      <c r="C4" s="10"/>
    </row>
    <row r="5" spans="1:5" s="7" customFormat="1" ht="16.5">
      <c r="A5" s="8"/>
      <c r="B5" s="9"/>
      <c r="C5" s="10"/>
      <c r="E5" s="11" t="s">
        <v>7</v>
      </c>
    </row>
    <row r="6" spans="1:5" s="7" customFormat="1" ht="16.5">
      <c r="A6" s="68" t="s">
        <v>0</v>
      </c>
      <c r="B6" s="69" t="s">
        <v>1</v>
      </c>
      <c r="C6" s="67" t="s">
        <v>54</v>
      </c>
      <c r="D6" s="67" t="s">
        <v>45</v>
      </c>
      <c r="E6" s="67"/>
    </row>
    <row r="7" spans="1:5" s="12" customFormat="1" ht="16.5">
      <c r="A7" s="68"/>
      <c r="B7" s="69"/>
      <c r="C7" s="67"/>
      <c r="D7" s="66" t="s">
        <v>63</v>
      </c>
      <c r="E7" s="66" t="s">
        <v>76</v>
      </c>
    </row>
    <row r="8" spans="1:5" s="12" customFormat="1" ht="16.5">
      <c r="A8" s="13">
        <v>1</v>
      </c>
      <c r="B8" s="13">
        <v>2</v>
      </c>
      <c r="C8" s="1">
        <v>3</v>
      </c>
      <c r="D8" s="1">
        <v>4</v>
      </c>
      <c r="E8" s="1">
        <v>5</v>
      </c>
    </row>
    <row r="9" spans="1:5" s="12" customFormat="1" ht="16.5">
      <c r="A9" s="14" t="s">
        <v>2</v>
      </c>
      <c r="B9" s="14" t="s">
        <v>9</v>
      </c>
      <c r="C9" s="15">
        <f>C10+C33+C36+C42</f>
        <v>5113</v>
      </c>
      <c r="D9" s="15">
        <f>D10+D33+D36+D42</f>
        <v>2457.8000000000002</v>
      </c>
      <c r="E9" s="15">
        <f>E10+E33+E36+E42</f>
        <v>2559.5</v>
      </c>
    </row>
    <row r="10" spans="1:5" s="16" customFormat="1" ht="65.25" customHeight="1">
      <c r="A10" s="14" t="s">
        <v>10</v>
      </c>
      <c r="B10" s="14" t="s">
        <v>11</v>
      </c>
      <c r="C10" s="15">
        <f>C11+C14+C23</f>
        <v>5113</v>
      </c>
      <c r="D10" s="15">
        <f>D11+D14+D23</f>
        <v>2457.8000000000002</v>
      </c>
      <c r="E10" s="15">
        <f>E11+E14+E23</f>
        <v>2559.5</v>
      </c>
    </row>
    <row r="11" spans="1:5" s="16" customFormat="1" ht="34.5" customHeight="1">
      <c r="A11" s="14" t="s">
        <v>23</v>
      </c>
      <c r="B11" s="14" t="s">
        <v>12</v>
      </c>
      <c r="C11" s="15">
        <f>C12</f>
        <v>2320.1999999999998</v>
      </c>
      <c r="D11" s="15">
        <f t="shared" ref="D11:E12" si="0">D12</f>
        <v>2457.8000000000002</v>
      </c>
      <c r="E11" s="15">
        <f t="shared" si="0"/>
        <v>2559.5</v>
      </c>
    </row>
    <row r="12" spans="1:5" s="20" customFormat="1" ht="52.5" customHeight="1">
      <c r="A12" s="17" t="s">
        <v>25</v>
      </c>
      <c r="B12" s="18" t="s">
        <v>24</v>
      </c>
      <c r="C12" s="19">
        <f>C13</f>
        <v>2320.1999999999998</v>
      </c>
      <c r="D12" s="19">
        <f t="shared" si="0"/>
        <v>2457.8000000000002</v>
      </c>
      <c r="E12" s="19">
        <f t="shared" si="0"/>
        <v>2559.5</v>
      </c>
    </row>
    <row r="13" spans="1:5" s="71" customFormat="1" ht="56.25" customHeight="1">
      <c r="A13" s="17" t="s">
        <v>25</v>
      </c>
      <c r="B13" s="18" t="s">
        <v>24</v>
      </c>
      <c r="C13" s="48">
        <f>2320.2</f>
        <v>2320.1999999999998</v>
      </c>
      <c r="D13" s="72">
        <f>2457.8</f>
        <v>2457.8000000000002</v>
      </c>
      <c r="E13" s="72">
        <f>2559.5</f>
        <v>2559.5</v>
      </c>
    </row>
    <row r="14" spans="1:5" s="21" customFormat="1" ht="49.5" hidden="1">
      <c r="A14" s="57" t="s">
        <v>20</v>
      </c>
      <c r="B14" s="14" t="s">
        <v>13</v>
      </c>
      <c r="C14" s="15">
        <f>SUM(C15:C22)</f>
        <v>0</v>
      </c>
      <c r="D14" s="42">
        <f t="shared" ref="D14:E14" si="1">SUM(D15:D22)</f>
        <v>0</v>
      </c>
      <c r="E14" s="42">
        <f t="shared" si="1"/>
        <v>0</v>
      </c>
    </row>
    <row r="15" spans="1:5" s="25" customFormat="1" ht="132" hidden="1">
      <c r="A15" s="22" t="s">
        <v>44</v>
      </c>
      <c r="B15" s="23" t="s">
        <v>43</v>
      </c>
      <c r="C15" s="15"/>
      <c r="D15" s="15"/>
      <c r="E15" s="24"/>
    </row>
    <row r="16" spans="1:5" s="25" customFormat="1" ht="99" hidden="1">
      <c r="A16" s="34" t="s">
        <v>44</v>
      </c>
      <c r="B16" s="23" t="s">
        <v>60</v>
      </c>
      <c r="C16" s="19"/>
      <c r="D16" s="26"/>
      <c r="E16" s="24"/>
    </row>
    <row r="17" spans="1:10" s="16" customFormat="1" ht="49.5" hidden="1">
      <c r="A17" s="27" t="s">
        <v>14</v>
      </c>
      <c r="B17" s="28" t="s">
        <v>6</v>
      </c>
      <c r="C17" s="19">
        <f>0</f>
        <v>0</v>
      </c>
      <c r="D17" s="19">
        <f>0</f>
        <v>0</v>
      </c>
      <c r="E17" s="19">
        <f>0</f>
        <v>0</v>
      </c>
    </row>
    <row r="18" spans="1:10" s="16" customFormat="1" ht="49.5" hidden="1">
      <c r="A18" s="27" t="s">
        <v>16</v>
      </c>
      <c r="B18" s="28" t="s">
        <v>21</v>
      </c>
      <c r="C18" s="19">
        <f>0</f>
        <v>0</v>
      </c>
      <c r="D18" s="19">
        <f>0</f>
        <v>0</v>
      </c>
      <c r="E18" s="19">
        <f>0</f>
        <v>0</v>
      </c>
    </row>
    <row r="19" spans="1:10" s="29" customFormat="1" ht="49.5" hidden="1">
      <c r="A19" s="27" t="s">
        <v>16</v>
      </c>
      <c r="B19" s="28" t="s">
        <v>21</v>
      </c>
      <c r="C19" s="19"/>
      <c r="D19" s="19"/>
      <c r="E19" s="19"/>
      <c r="F19" s="29" t="s">
        <v>26</v>
      </c>
      <c r="J19" s="29" t="s">
        <v>56</v>
      </c>
    </row>
    <row r="20" spans="1:10" s="56" customFormat="1" ht="49.5" hidden="1">
      <c r="A20" s="27" t="s">
        <v>27</v>
      </c>
      <c r="B20" s="28" t="s">
        <v>49</v>
      </c>
      <c r="C20" s="19"/>
      <c r="D20" s="47"/>
      <c r="E20" s="47"/>
    </row>
    <row r="21" spans="1:10" s="16" customFormat="1" ht="66" hidden="1">
      <c r="A21" s="30" t="s">
        <v>22</v>
      </c>
      <c r="B21" s="23" t="s">
        <v>17</v>
      </c>
      <c r="C21" s="19"/>
      <c r="D21" s="19"/>
      <c r="E21" s="19"/>
    </row>
    <row r="22" spans="1:10" s="16" customFormat="1" ht="214.5" hidden="1">
      <c r="A22" s="31" t="s">
        <v>41</v>
      </c>
      <c r="B22" s="32" t="s">
        <v>40</v>
      </c>
      <c r="C22" s="19"/>
      <c r="D22" s="19"/>
      <c r="E22" s="19"/>
      <c r="F22" s="16" t="s">
        <v>42</v>
      </c>
    </row>
    <row r="23" spans="1:10" s="21" customFormat="1">
      <c r="A23" s="73" t="s">
        <v>46</v>
      </c>
      <c r="B23" s="73" t="s">
        <v>3</v>
      </c>
      <c r="C23" s="15">
        <f>C24+C25+C26+C27+C28+C29+C30</f>
        <v>2792.8</v>
      </c>
      <c r="D23" s="42">
        <f t="shared" ref="D23:E23" si="2">D24+D25+D26+D27+D28+D29+D30</f>
        <v>0</v>
      </c>
      <c r="E23" s="42">
        <f t="shared" si="2"/>
        <v>0</v>
      </c>
    </row>
    <row r="24" spans="1:10" s="21" customFormat="1" ht="66" hidden="1">
      <c r="A24" s="74" t="s">
        <v>52</v>
      </c>
      <c r="B24" s="75" t="s">
        <v>50</v>
      </c>
      <c r="C24" s="19"/>
      <c r="D24" s="15"/>
      <c r="E24" s="15"/>
    </row>
    <row r="25" spans="1:10" s="44" customFormat="1" ht="99" hidden="1">
      <c r="A25" s="74" t="s">
        <v>59</v>
      </c>
      <c r="B25" s="75" t="s">
        <v>58</v>
      </c>
      <c r="C25" s="19"/>
      <c r="D25" s="43"/>
      <c r="E25" s="43"/>
      <c r="G25" s="44" t="s">
        <v>57</v>
      </c>
    </row>
    <row r="26" spans="1:10" s="16" customFormat="1" ht="63" hidden="1" customHeight="1">
      <c r="A26" s="33" t="s">
        <v>47</v>
      </c>
      <c r="B26" s="34" t="s">
        <v>4</v>
      </c>
      <c r="C26" s="19"/>
      <c r="D26" s="19"/>
      <c r="E26" s="19"/>
    </row>
    <row r="27" spans="1:10" s="71" customFormat="1" ht="49.5">
      <c r="A27" s="33" t="s">
        <v>48</v>
      </c>
      <c r="B27" s="34" t="s">
        <v>39</v>
      </c>
      <c r="C27" s="48">
        <f>(2708.9+83.9)</f>
        <v>2792.8</v>
      </c>
      <c r="D27" s="72"/>
      <c r="E27" s="72"/>
    </row>
    <row r="28" spans="1:10" s="16" customFormat="1" ht="66" hidden="1">
      <c r="A28" s="33" t="s">
        <v>61</v>
      </c>
      <c r="B28" s="34" t="s">
        <v>62</v>
      </c>
      <c r="C28" s="19"/>
      <c r="D28" s="19"/>
      <c r="E28" s="19"/>
    </row>
    <row r="29" spans="1:10" s="50" customFormat="1" ht="99" hidden="1">
      <c r="A29" s="45" t="s">
        <v>73</v>
      </c>
      <c r="B29" s="46" t="s">
        <v>74</v>
      </c>
      <c r="C29" s="19"/>
      <c r="D29" s="47"/>
      <c r="E29" s="47"/>
    </row>
    <row r="30" spans="1:10" s="50" customFormat="1" ht="66" hidden="1">
      <c r="A30" s="45" t="s">
        <v>53</v>
      </c>
      <c r="B30" s="46" t="s">
        <v>51</v>
      </c>
      <c r="C30" s="19"/>
      <c r="D30" s="47"/>
      <c r="E30" s="47"/>
    </row>
    <row r="31" spans="1:10" s="16" customFormat="1" ht="16.5" hidden="1">
      <c r="A31" s="45"/>
      <c r="B31" s="46"/>
      <c r="C31" s="19"/>
      <c r="D31" s="19"/>
      <c r="E31" s="19"/>
    </row>
    <row r="32" spans="1:10" s="16" customFormat="1" ht="16.5" hidden="1">
      <c r="A32" s="45"/>
      <c r="B32" s="46"/>
      <c r="C32" s="19"/>
      <c r="D32" s="19"/>
      <c r="E32" s="19"/>
    </row>
    <row r="33" spans="1:6" s="16" customFormat="1" ht="33" hidden="1">
      <c r="A33" s="35" t="s">
        <v>28</v>
      </c>
      <c r="B33" s="35" t="s">
        <v>29</v>
      </c>
      <c r="C33" s="36">
        <f>C34</f>
        <v>0</v>
      </c>
      <c r="D33" s="36">
        <f t="shared" ref="D33:E34" si="3">D34</f>
        <v>0</v>
      </c>
      <c r="E33" s="36">
        <f t="shared" si="3"/>
        <v>0</v>
      </c>
    </row>
    <row r="34" spans="1:6" s="16" customFormat="1" ht="49.5" hidden="1">
      <c r="A34" s="37" t="s">
        <v>32</v>
      </c>
      <c r="B34" s="37" t="s">
        <v>37</v>
      </c>
      <c r="C34" s="38">
        <f>C35</f>
        <v>0</v>
      </c>
      <c r="D34" s="38">
        <f t="shared" si="3"/>
        <v>0</v>
      </c>
      <c r="E34" s="38">
        <f t="shared" si="3"/>
        <v>0</v>
      </c>
    </row>
    <row r="35" spans="1:6" s="16" customFormat="1" ht="49.5" hidden="1">
      <c r="A35" s="37" t="s">
        <v>33</v>
      </c>
      <c r="B35" s="37" t="s">
        <v>37</v>
      </c>
      <c r="C35" s="38"/>
      <c r="D35" s="38"/>
      <c r="E35" s="38"/>
      <c r="F35" s="16" t="s">
        <v>38</v>
      </c>
    </row>
    <row r="36" spans="1:6" s="16" customFormat="1" ht="16.5" hidden="1">
      <c r="A36" s="35" t="s">
        <v>30</v>
      </c>
      <c r="B36" s="35" t="s">
        <v>31</v>
      </c>
      <c r="C36" s="36">
        <f>C37</f>
        <v>0</v>
      </c>
      <c r="D36" s="36">
        <f t="shared" ref="D36:E37" si="4">D37</f>
        <v>0</v>
      </c>
      <c r="E36" s="36">
        <f t="shared" si="4"/>
        <v>0</v>
      </c>
    </row>
    <row r="37" spans="1:6" s="16" customFormat="1" ht="33" hidden="1">
      <c r="A37" s="37" t="s">
        <v>34</v>
      </c>
      <c r="B37" s="37" t="s">
        <v>36</v>
      </c>
      <c r="C37" s="38">
        <f>C38</f>
        <v>0</v>
      </c>
      <c r="D37" s="38">
        <f t="shared" si="4"/>
        <v>0</v>
      </c>
      <c r="E37" s="38">
        <f t="shared" si="4"/>
        <v>0</v>
      </c>
    </row>
    <row r="38" spans="1:6" s="16" customFormat="1" ht="33" hidden="1">
      <c r="A38" s="37" t="s">
        <v>35</v>
      </c>
      <c r="B38" s="37" t="s">
        <v>36</v>
      </c>
      <c r="C38" s="38"/>
      <c r="D38" s="38"/>
      <c r="E38" s="38"/>
      <c r="F38" s="16" t="s">
        <v>38</v>
      </c>
    </row>
    <row r="39" spans="1:6" s="53" customFormat="1" ht="82.5" hidden="1">
      <c r="A39" s="58" t="s">
        <v>67</v>
      </c>
      <c r="B39" s="35" t="s">
        <v>66</v>
      </c>
      <c r="C39" s="36">
        <f t="shared" ref="C39:E40" si="5">C40</f>
        <v>0</v>
      </c>
      <c r="D39" s="54">
        <f t="shared" si="5"/>
        <v>0</v>
      </c>
      <c r="E39" s="54">
        <f t="shared" si="5"/>
        <v>0</v>
      </c>
    </row>
    <row r="40" spans="1:6" s="52" customFormat="1" ht="132" hidden="1">
      <c r="A40" s="59" t="s">
        <v>67</v>
      </c>
      <c r="B40" s="37" t="s">
        <v>68</v>
      </c>
      <c r="C40" s="38">
        <f t="shared" si="5"/>
        <v>0</v>
      </c>
      <c r="D40" s="55">
        <f t="shared" si="5"/>
        <v>0</v>
      </c>
      <c r="E40" s="55">
        <f t="shared" si="5"/>
        <v>0</v>
      </c>
    </row>
    <row r="41" spans="1:6" s="50" customFormat="1" ht="49.5" hidden="1">
      <c r="A41" s="59" t="s">
        <v>65</v>
      </c>
      <c r="B41" s="37" t="s">
        <v>64</v>
      </c>
      <c r="C41" s="38">
        <f>0+1711.57881-1711.57881</f>
        <v>0</v>
      </c>
      <c r="D41" s="49"/>
      <c r="E41" s="49"/>
    </row>
    <row r="42" spans="1:6" s="16" customFormat="1" ht="66" hidden="1">
      <c r="A42" s="60" t="s">
        <v>15</v>
      </c>
      <c r="B42" s="61" t="s">
        <v>5</v>
      </c>
      <c r="C42" s="15">
        <f>C43+C44+C45</f>
        <v>0</v>
      </c>
      <c r="D42" s="42">
        <f t="shared" ref="D42:E42" si="6">D43+D44+D45</f>
        <v>0</v>
      </c>
      <c r="E42" s="42">
        <f t="shared" si="6"/>
        <v>0</v>
      </c>
    </row>
    <row r="43" spans="1:6" s="16" customFormat="1" ht="115.5" hidden="1">
      <c r="A43" s="33" t="s">
        <v>19</v>
      </c>
      <c r="B43" s="62" t="s">
        <v>18</v>
      </c>
      <c r="C43" s="19">
        <f>0</f>
        <v>0</v>
      </c>
      <c r="D43" s="19">
        <f>0</f>
        <v>0</v>
      </c>
      <c r="E43" s="19">
        <f>0</f>
        <v>0</v>
      </c>
    </row>
    <row r="44" spans="1:6" s="52" customFormat="1" ht="115.5" hidden="1">
      <c r="A44" s="33" t="s">
        <v>72</v>
      </c>
      <c r="B44" s="62" t="s">
        <v>71</v>
      </c>
      <c r="C44" s="19">
        <f>0-1711.57881+1711.57881</f>
        <v>0</v>
      </c>
      <c r="D44" s="51"/>
      <c r="E44" s="51"/>
    </row>
    <row r="45" spans="1:6" s="52" customFormat="1" ht="63.75" hidden="1" customHeight="1">
      <c r="A45" s="63" t="s">
        <v>69</v>
      </c>
      <c r="B45" s="64" t="s">
        <v>70</v>
      </c>
      <c r="C45" s="65"/>
      <c r="D45" s="51"/>
      <c r="E45" s="51"/>
    </row>
    <row r="46" spans="1:6" s="16" customFormat="1" ht="23.25" customHeight="1">
      <c r="A46" s="18"/>
      <c r="B46" s="73" t="s">
        <v>8</v>
      </c>
      <c r="C46" s="15">
        <f>C10+C33+C36+C39+C42</f>
        <v>5113</v>
      </c>
      <c r="D46" s="15">
        <f t="shared" ref="D46:E46" si="7">D10+D33+D36+D39+D42</f>
        <v>2457.8000000000002</v>
      </c>
      <c r="E46" s="15">
        <f t="shared" si="7"/>
        <v>2559.5</v>
      </c>
    </row>
    <row r="47" spans="1:6" s="7" customFormat="1" ht="16.5">
      <c r="C47" s="39"/>
    </row>
    <row r="48" spans="1:6" s="7" customFormat="1" ht="16.5">
      <c r="A48" s="40"/>
      <c r="C48" s="39"/>
    </row>
    <row r="49" spans="1:3" s="7" customFormat="1" ht="16.5">
      <c r="A49" s="40"/>
      <c r="C49" s="39"/>
    </row>
    <row r="50" spans="1:3" s="7" customFormat="1" ht="16.5">
      <c r="A50" s="40"/>
      <c r="C50" s="39"/>
    </row>
    <row r="51" spans="1:3" s="7" customFormat="1" ht="16.5">
      <c r="A51" s="40"/>
      <c r="C51" s="39"/>
    </row>
    <row r="52" spans="1:3" s="7" customFormat="1" ht="16.5">
      <c r="A52" s="40"/>
      <c r="C52" s="39"/>
    </row>
    <row r="53" spans="1:3" s="7" customFormat="1" ht="16.5">
      <c r="A53" s="40"/>
      <c r="C53" s="39"/>
    </row>
    <row r="54" spans="1:3" s="7" customFormat="1" ht="16.5">
      <c r="A54" s="40"/>
      <c r="C54" s="39"/>
    </row>
    <row r="55" spans="1:3" s="7" customFormat="1" ht="16.5">
      <c r="A55" s="40"/>
      <c r="C55" s="39"/>
    </row>
    <row r="56" spans="1:3" s="7" customFormat="1" ht="16.5">
      <c r="A56" s="40"/>
      <c r="C56" s="39"/>
    </row>
    <row r="57" spans="1:3" s="7" customFormat="1" ht="16.5">
      <c r="A57" s="41"/>
      <c r="C57" s="39"/>
    </row>
    <row r="58" spans="1:3" s="7" customFormat="1" ht="16.5">
      <c r="A58" s="41"/>
      <c r="C58" s="39"/>
    </row>
    <row r="59" spans="1:3" s="7" customFormat="1" ht="16.5">
      <c r="A59" s="41"/>
      <c r="C59" s="39"/>
    </row>
    <row r="60" spans="1:3" s="7" customFormat="1" ht="16.5">
      <c r="A60" s="41"/>
      <c r="C60" s="39"/>
    </row>
    <row r="61" spans="1:3" s="7" customFormat="1" ht="16.5">
      <c r="A61" s="41"/>
      <c r="C61" s="39"/>
    </row>
    <row r="62" spans="1:3" s="7" customFormat="1" ht="16.5">
      <c r="A62" s="41"/>
      <c r="C62" s="39"/>
    </row>
    <row r="63" spans="1:3" s="7" customFormat="1" ht="16.5">
      <c r="A63" s="41"/>
      <c r="C63" s="39"/>
    </row>
    <row r="64" spans="1:3" s="7" customFormat="1" ht="16.5">
      <c r="A64" s="41"/>
      <c r="C64" s="39"/>
    </row>
    <row r="65" spans="1:3" s="7" customFormat="1" ht="16.5">
      <c r="A65" s="41"/>
      <c r="C65" s="39"/>
    </row>
    <row r="66" spans="1:3" s="7" customFormat="1" ht="16.5">
      <c r="A66" s="41"/>
      <c r="C66" s="39"/>
    </row>
    <row r="67" spans="1:3" s="7" customFormat="1" ht="16.5">
      <c r="A67" s="41"/>
      <c r="C67" s="39"/>
    </row>
    <row r="68" spans="1:3" s="7" customFormat="1" ht="16.5">
      <c r="A68" s="41"/>
      <c r="C68" s="39"/>
    </row>
    <row r="69" spans="1:3" s="7" customFormat="1" ht="16.5">
      <c r="A69" s="41"/>
      <c r="C69" s="39"/>
    </row>
    <row r="70" spans="1:3" s="7" customFormat="1" ht="16.5">
      <c r="A70" s="41"/>
      <c r="C70" s="39"/>
    </row>
    <row r="71" spans="1:3" s="7" customFormat="1" ht="16.5">
      <c r="A71" s="41"/>
      <c r="C71" s="39"/>
    </row>
    <row r="72" spans="1:3" s="7" customFormat="1" ht="16.5">
      <c r="A72" s="41"/>
      <c r="C72" s="39"/>
    </row>
    <row r="73" spans="1:3" s="7" customFormat="1" ht="16.5">
      <c r="A73" s="41"/>
      <c r="C73" s="39"/>
    </row>
    <row r="74" spans="1:3" s="7" customFormat="1" ht="16.5">
      <c r="A74" s="41"/>
      <c r="C74" s="39"/>
    </row>
    <row r="75" spans="1:3" s="7" customFormat="1" ht="16.5">
      <c r="A75" s="41"/>
      <c r="C75" s="39"/>
    </row>
    <row r="76" spans="1:3" s="7" customFormat="1" ht="16.5">
      <c r="A76" s="41"/>
      <c r="C76" s="39"/>
    </row>
    <row r="77" spans="1:3" s="7" customFormat="1" ht="16.5">
      <c r="A77" s="41"/>
      <c r="C77" s="39"/>
    </row>
    <row r="78" spans="1:3" s="7" customFormat="1" ht="16.5">
      <c r="A78" s="41"/>
      <c r="C78" s="39"/>
    </row>
    <row r="79" spans="1:3" s="7" customFormat="1" ht="16.5">
      <c r="A79" s="41"/>
      <c r="C79" s="39"/>
    </row>
    <row r="80" spans="1:3" s="7" customFormat="1" ht="16.5">
      <c r="A80" s="41"/>
      <c r="C80" s="39"/>
    </row>
    <row r="81" spans="1:3" s="7" customFormat="1" ht="16.5">
      <c r="A81" s="41"/>
      <c r="C81" s="39"/>
    </row>
    <row r="82" spans="1:3" s="7" customFormat="1" ht="16.5">
      <c r="A82" s="41"/>
      <c r="C82" s="39"/>
    </row>
    <row r="83" spans="1:3" s="7" customFormat="1" ht="16.5">
      <c r="A83" s="41"/>
      <c r="C83" s="39"/>
    </row>
    <row r="84" spans="1:3" s="7" customFormat="1" ht="16.5">
      <c r="A84" s="41"/>
      <c r="C84" s="39"/>
    </row>
    <row r="85" spans="1:3" s="7" customFormat="1" ht="16.5">
      <c r="A85" s="41"/>
      <c r="C85" s="39"/>
    </row>
    <row r="86" spans="1:3" s="7" customFormat="1" ht="16.5">
      <c r="A86" s="41"/>
      <c r="C86" s="39"/>
    </row>
    <row r="87" spans="1:3" s="7" customFormat="1" ht="16.5">
      <c r="A87" s="41"/>
      <c r="C87" s="39"/>
    </row>
    <row r="88" spans="1:3" s="7" customFormat="1" ht="16.5">
      <c r="A88" s="41"/>
      <c r="C88" s="39"/>
    </row>
    <row r="89" spans="1:3" s="7" customFormat="1" ht="16.5">
      <c r="A89" s="41"/>
      <c r="C89" s="39"/>
    </row>
    <row r="90" spans="1:3" s="7" customFormat="1" ht="16.5">
      <c r="A90" s="41"/>
      <c r="C90" s="39"/>
    </row>
    <row r="91" spans="1:3" s="7" customFormat="1" ht="16.5">
      <c r="A91" s="41"/>
      <c r="C91" s="39"/>
    </row>
    <row r="92" spans="1:3" s="7" customFormat="1" ht="16.5">
      <c r="A92" s="41"/>
      <c r="C92" s="39"/>
    </row>
    <row r="93" spans="1:3" s="7" customFormat="1" ht="16.5">
      <c r="A93" s="41"/>
      <c r="C93" s="39"/>
    </row>
    <row r="94" spans="1:3" s="7" customFormat="1" ht="16.5">
      <c r="A94" s="41"/>
      <c r="C94" s="39"/>
    </row>
    <row r="95" spans="1:3" s="7" customFormat="1" ht="16.5">
      <c r="A95" s="41"/>
      <c r="C95" s="39"/>
    </row>
    <row r="96" spans="1:3" s="7" customFormat="1" ht="16.5">
      <c r="A96" s="41"/>
      <c r="C96" s="39"/>
    </row>
    <row r="97" spans="1:3" s="7" customFormat="1" ht="16.5">
      <c r="A97" s="41"/>
      <c r="C97" s="39"/>
    </row>
    <row r="98" spans="1:3" s="7" customFormat="1" ht="16.5">
      <c r="A98" s="41"/>
      <c r="C98" s="39"/>
    </row>
    <row r="99" spans="1:3" s="7" customFormat="1" ht="16.5">
      <c r="A99" s="41"/>
      <c r="C99" s="39"/>
    </row>
    <row r="100" spans="1:3" s="7" customFormat="1" ht="16.5">
      <c r="A100" s="41"/>
      <c r="C100" s="39"/>
    </row>
    <row r="101" spans="1:3" s="7" customFormat="1" ht="16.5">
      <c r="A101" s="41"/>
      <c r="C101" s="39"/>
    </row>
    <row r="102" spans="1:3" s="7" customFormat="1" ht="16.5">
      <c r="A102" s="41"/>
      <c r="C102" s="39"/>
    </row>
    <row r="103" spans="1:3" s="7" customFormat="1" ht="16.5">
      <c r="A103" s="41"/>
      <c r="C103" s="39"/>
    </row>
    <row r="104" spans="1:3" s="7" customFormat="1" ht="16.5">
      <c r="A104" s="41"/>
      <c r="C104" s="39"/>
    </row>
    <row r="105" spans="1:3" s="7" customFormat="1" ht="16.5">
      <c r="A105" s="41"/>
      <c r="C105" s="39"/>
    </row>
    <row r="106" spans="1:3" s="7" customFormat="1" ht="16.5">
      <c r="A106" s="41"/>
      <c r="C106" s="39"/>
    </row>
    <row r="107" spans="1:3" s="7" customFormat="1" ht="16.5">
      <c r="A107" s="41"/>
      <c r="C107" s="39"/>
    </row>
    <row r="108" spans="1:3" s="7" customFormat="1" ht="16.5">
      <c r="A108" s="41"/>
      <c r="C108" s="39"/>
    </row>
    <row r="109" spans="1:3" s="7" customFormat="1" ht="16.5">
      <c r="A109" s="41"/>
      <c r="C109" s="39"/>
    </row>
    <row r="110" spans="1:3" s="7" customFormat="1" ht="16.5">
      <c r="A110" s="41"/>
      <c r="C110" s="39"/>
    </row>
    <row r="111" spans="1:3" s="7" customFormat="1" ht="16.5">
      <c r="A111" s="41"/>
      <c r="C111" s="39"/>
    </row>
    <row r="112" spans="1:3" s="7" customFormat="1" ht="16.5">
      <c r="A112" s="41"/>
      <c r="C112" s="39"/>
    </row>
    <row r="113" spans="1:3" s="7" customFormat="1" ht="16.5">
      <c r="A113" s="41"/>
      <c r="C113" s="39"/>
    </row>
    <row r="114" spans="1:3" s="7" customFormat="1" ht="16.5">
      <c r="A114" s="41"/>
      <c r="C114" s="39"/>
    </row>
    <row r="115" spans="1:3" s="7" customFormat="1" ht="16.5">
      <c r="A115" s="41"/>
      <c r="C115" s="39"/>
    </row>
    <row r="116" spans="1:3" s="7" customFormat="1" ht="16.5">
      <c r="A116" s="41"/>
      <c r="C116" s="39"/>
    </row>
    <row r="117" spans="1:3" s="7" customFormat="1" ht="16.5">
      <c r="A117" s="41"/>
      <c r="C117" s="39"/>
    </row>
    <row r="118" spans="1:3" s="7" customFormat="1" ht="16.5">
      <c r="A118" s="41"/>
      <c r="C118" s="39"/>
    </row>
    <row r="119" spans="1:3" s="7" customFormat="1" ht="16.5">
      <c r="A119" s="41"/>
      <c r="C119" s="39"/>
    </row>
    <row r="120" spans="1:3" s="7" customFormat="1" ht="16.5">
      <c r="A120" s="41"/>
      <c r="C120" s="39"/>
    </row>
    <row r="121" spans="1:3" s="7" customFormat="1" ht="16.5">
      <c r="A121" s="41"/>
      <c r="C121" s="39"/>
    </row>
    <row r="122" spans="1:3" s="7" customFormat="1" ht="16.5">
      <c r="A122" s="41"/>
      <c r="C122" s="39"/>
    </row>
    <row r="123" spans="1:3" s="7" customFormat="1" ht="16.5">
      <c r="A123" s="41"/>
      <c r="C123" s="39"/>
    </row>
    <row r="124" spans="1:3" s="7" customFormat="1" ht="16.5">
      <c r="A124" s="41"/>
      <c r="C124" s="39"/>
    </row>
    <row r="125" spans="1:3" s="7" customFormat="1" ht="16.5">
      <c r="A125" s="41"/>
      <c r="C125" s="39"/>
    </row>
    <row r="126" spans="1:3" s="7" customFormat="1" ht="16.5">
      <c r="A126" s="41"/>
      <c r="C126" s="39"/>
    </row>
    <row r="127" spans="1:3" s="7" customFormat="1" ht="16.5">
      <c r="A127" s="41"/>
      <c r="C127" s="39"/>
    </row>
    <row r="128" spans="1:3" s="7" customFormat="1" ht="16.5">
      <c r="A128" s="41"/>
      <c r="C128" s="39"/>
    </row>
    <row r="129" spans="1:3" s="7" customFormat="1" ht="16.5">
      <c r="A129" s="41"/>
      <c r="C129" s="39"/>
    </row>
    <row r="130" spans="1:3" s="7" customFormat="1" ht="16.5">
      <c r="A130" s="41"/>
      <c r="C130" s="39"/>
    </row>
    <row r="131" spans="1:3" s="7" customFormat="1" ht="16.5">
      <c r="A131" s="41"/>
      <c r="C131" s="39"/>
    </row>
    <row r="132" spans="1:3" s="7" customFormat="1" ht="16.5">
      <c r="A132" s="41"/>
      <c r="C132" s="39"/>
    </row>
    <row r="133" spans="1:3" s="7" customFormat="1" ht="16.5">
      <c r="A133" s="41"/>
      <c r="C133" s="39"/>
    </row>
    <row r="134" spans="1:3" s="7" customFormat="1" ht="16.5">
      <c r="A134" s="41"/>
      <c r="C134" s="39"/>
    </row>
    <row r="135" spans="1:3" s="7" customFormat="1" ht="16.5">
      <c r="A135" s="41"/>
      <c r="C135" s="39"/>
    </row>
    <row r="136" spans="1:3" s="7" customFormat="1" ht="16.5">
      <c r="A136" s="41"/>
      <c r="C136" s="39"/>
    </row>
    <row r="137" spans="1:3" s="7" customFormat="1" ht="16.5">
      <c r="A137" s="41"/>
      <c r="C137" s="39"/>
    </row>
    <row r="138" spans="1:3" s="7" customFormat="1" ht="16.5">
      <c r="A138" s="41"/>
      <c r="C138" s="39"/>
    </row>
    <row r="139" spans="1:3" s="7" customFormat="1" ht="16.5">
      <c r="A139" s="41"/>
      <c r="C139" s="39"/>
    </row>
    <row r="140" spans="1:3" s="7" customFormat="1" ht="16.5">
      <c r="A140" s="41"/>
      <c r="C140" s="39"/>
    </row>
    <row r="141" spans="1:3" s="7" customFormat="1" ht="16.5">
      <c r="A141" s="41"/>
      <c r="C141" s="39"/>
    </row>
    <row r="142" spans="1:3" s="7" customFormat="1" ht="16.5">
      <c r="A142" s="41"/>
      <c r="C142" s="39"/>
    </row>
    <row r="143" spans="1:3" s="7" customFormat="1" ht="16.5">
      <c r="A143" s="41"/>
      <c r="C143" s="39"/>
    </row>
    <row r="144" spans="1:3" s="7" customFormat="1" ht="16.5">
      <c r="A144" s="41"/>
      <c r="C144" s="39"/>
    </row>
    <row r="145" spans="1:3" s="7" customFormat="1" ht="16.5">
      <c r="A145" s="41"/>
      <c r="C145" s="39"/>
    </row>
    <row r="146" spans="1:3" s="7" customFormat="1" ht="16.5">
      <c r="A146" s="41"/>
      <c r="C146" s="39"/>
    </row>
    <row r="147" spans="1:3" s="7" customFormat="1" ht="16.5">
      <c r="A147" s="41"/>
      <c r="C147" s="39"/>
    </row>
    <row r="148" spans="1:3" s="7" customFormat="1" ht="16.5">
      <c r="A148" s="41"/>
      <c r="C148" s="39"/>
    </row>
    <row r="149" spans="1:3" s="7" customFormat="1" ht="16.5">
      <c r="A149" s="41"/>
      <c r="C149" s="39"/>
    </row>
    <row r="150" spans="1:3" s="7" customFormat="1" ht="16.5">
      <c r="A150" s="41"/>
      <c r="C150" s="39"/>
    </row>
    <row r="151" spans="1:3" s="7" customFormat="1" ht="16.5">
      <c r="A151" s="41"/>
      <c r="C151" s="39"/>
    </row>
    <row r="152" spans="1:3" s="7" customFormat="1" ht="16.5">
      <c r="A152" s="41"/>
      <c r="C152" s="39"/>
    </row>
    <row r="153" spans="1:3" s="7" customFormat="1" ht="16.5">
      <c r="A153" s="41"/>
      <c r="C153" s="39"/>
    </row>
    <row r="154" spans="1:3" s="7" customFormat="1" ht="16.5">
      <c r="A154" s="41"/>
      <c r="C154" s="39"/>
    </row>
    <row r="155" spans="1:3" s="7" customFormat="1" ht="16.5">
      <c r="A155" s="41"/>
      <c r="C155" s="39"/>
    </row>
    <row r="156" spans="1:3" s="7" customFormat="1" ht="16.5">
      <c r="A156" s="41"/>
      <c r="C156" s="39"/>
    </row>
    <row r="157" spans="1:3" s="7" customFormat="1" ht="16.5">
      <c r="A157" s="41"/>
      <c r="C157" s="39"/>
    </row>
    <row r="158" spans="1:3" s="7" customFormat="1" ht="16.5">
      <c r="A158" s="41"/>
      <c r="C158" s="39"/>
    </row>
    <row r="159" spans="1:3" s="7" customFormat="1" ht="16.5">
      <c r="A159" s="41"/>
      <c r="C159" s="39"/>
    </row>
    <row r="160" spans="1:3" s="7" customFormat="1" ht="16.5">
      <c r="A160" s="41"/>
      <c r="C160" s="39"/>
    </row>
    <row r="161" spans="1:3" s="7" customFormat="1" ht="16.5">
      <c r="A161" s="41"/>
      <c r="C161" s="39"/>
    </row>
    <row r="162" spans="1:3" s="7" customFormat="1" ht="16.5">
      <c r="A162" s="41"/>
      <c r="C162" s="39"/>
    </row>
    <row r="163" spans="1:3" s="7" customFormat="1" ht="16.5">
      <c r="A163" s="41"/>
      <c r="C163" s="39"/>
    </row>
    <row r="164" spans="1:3" s="7" customFormat="1" ht="16.5">
      <c r="A164" s="41"/>
      <c r="C164" s="39"/>
    </row>
    <row r="165" spans="1:3" s="7" customFormat="1" ht="16.5">
      <c r="A165" s="41"/>
      <c r="C165" s="39"/>
    </row>
    <row r="166" spans="1:3" s="7" customFormat="1" ht="16.5">
      <c r="A166" s="41"/>
      <c r="C166" s="39"/>
    </row>
    <row r="167" spans="1:3" s="7" customFormat="1" ht="16.5">
      <c r="A167" s="41"/>
      <c r="C167" s="39"/>
    </row>
    <row r="168" spans="1:3" s="7" customFormat="1" ht="16.5">
      <c r="A168" s="41"/>
      <c r="C168" s="39"/>
    </row>
    <row r="169" spans="1:3" s="7" customFormat="1" ht="16.5">
      <c r="A169" s="41"/>
      <c r="C169" s="39"/>
    </row>
    <row r="170" spans="1:3" s="7" customFormat="1" ht="16.5">
      <c r="A170" s="41"/>
      <c r="C170" s="39"/>
    </row>
    <row r="171" spans="1:3" s="7" customFormat="1" ht="16.5">
      <c r="A171" s="41"/>
      <c r="C171" s="39"/>
    </row>
    <row r="172" spans="1:3" s="7" customFormat="1" ht="16.5">
      <c r="A172" s="41"/>
      <c r="C172" s="39"/>
    </row>
    <row r="173" spans="1:3" s="7" customFormat="1" ht="16.5">
      <c r="A173" s="41"/>
      <c r="C173" s="39"/>
    </row>
    <row r="174" spans="1:3" s="7" customFormat="1" ht="16.5">
      <c r="A174" s="41"/>
      <c r="C174" s="39"/>
    </row>
    <row r="175" spans="1:3" s="7" customFormat="1" ht="16.5">
      <c r="A175" s="41"/>
      <c r="C175" s="39"/>
    </row>
    <row r="176" spans="1:3" s="7" customFormat="1" ht="16.5">
      <c r="A176" s="41"/>
      <c r="C176" s="39"/>
    </row>
    <row r="177" spans="1:3" s="7" customFormat="1" ht="16.5">
      <c r="A177" s="41"/>
      <c r="C177" s="39"/>
    </row>
    <row r="178" spans="1:3" s="7" customFormat="1" ht="16.5">
      <c r="A178" s="41"/>
      <c r="C178" s="39"/>
    </row>
    <row r="179" spans="1:3" s="7" customFormat="1" ht="16.5">
      <c r="A179" s="41"/>
      <c r="C179" s="39"/>
    </row>
    <row r="180" spans="1:3" s="7" customFormat="1" ht="16.5">
      <c r="A180" s="41"/>
      <c r="C180" s="39"/>
    </row>
    <row r="181" spans="1:3" s="7" customFormat="1" ht="16.5">
      <c r="A181" s="41"/>
      <c r="C181" s="39"/>
    </row>
    <row r="182" spans="1:3" s="7" customFormat="1" ht="16.5">
      <c r="A182" s="41"/>
      <c r="C182" s="39"/>
    </row>
    <row r="183" spans="1:3" s="7" customFormat="1" ht="16.5">
      <c r="A183" s="41"/>
      <c r="C183" s="39"/>
    </row>
    <row r="184" spans="1:3" s="7" customFormat="1" ht="16.5">
      <c r="A184" s="41"/>
      <c r="C184" s="39"/>
    </row>
    <row r="185" spans="1:3" s="7" customFormat="1" ht="16.5">
      <c r="A185" s="41"/>
      <c r="C185" s="39"/>
    </row>
    <row r="186" spans="1:3" s="7" customFormat="1" ht="16.5">
      <c r="A186" s="41"/>
      <c r="C186" s="39"/>
    </row>
    <row r="187" spans="1:3" s="7" customFormat="1" ht="16.5">
      <c r="A187" s="41"/>
      <c r="C187" s="39"/>
    </row>
    <row r="188" spans="1:3" s="7" customFormat="1" ht="16.5">
      <c r="A188" s="41"/>
      <c r="C188" s="39"/>
    </row>
    <row r="189" spans="1:3" s="7" customFormat="1" ht="16.5">
      <c r="A189" s="41"/>
      <c r="C189" s="39"/>
    </row>
    <row r="190" spans="1:3" s="7" customFormat="1" ht="16.5">
      <c r="A190" s="41"/>
      <c r="C190" s="39"/>
    </row>
    <row r="191" spans="1:3" s="7" customFormat="1" ht="16.5">
      <c r="A191" s="41"/>
      <c r="C191" s="39"/>
    </row>
    <row r="192" spans="1:3" s="7" customFormat="1" ht="16.5">
      <c r="A192" s="41"/>
      <c r="C192" s="39"/>
    </row>
    <row r="193" spans="1:3" s="7" customFormat="1" ht="16.5">
      <c r="A193" s="41"/>
      <c r="C193" s="39"/>
    </row>
    <row r="194" spans="1:3" s="7" customFormat="1" ht="16.5">
      <c r="A194" s="41"/>
      <c r="C194" s="39"/>
    </row>
    <row r="195" spans="1:3" s="7" customFormat="1" ht="16.5">
      <c r="A195" s="41"/>
      <c r="C195" s="39"/>
    </row>
    <row r="196" spans="1:3" s="7" customFormat="1" ht="16.5">
      <c r="A196" s="41"/>
      <c r="C196" s="39"/>
    </row>
    <row r="197" spans="1:3" s="7" customFormat="1" ht="16.5">
      <c r="A197" s="41"/>
      <c r="C197" s="39"/>
    </row>
    <row r="198" spans="1:3" s="7" customFormat="1" ht="16.5">
      <c r="A198" s="41"/>
      <c r="C198" s="39"/>
    </row>
    <row r="199" spans="1:3" s="7" customFormat="1" ht="16.5">
      <c r="A199" s="41"/>
      <c r="C199" s="39"/>
    </row>
    <row r="200" spans="1:3" s="7" customFormat="1" ht="16.5">
      <c r="A200" s="41"/>
      <c r="C200" s="39"/>
    </row>
    <row r="201" spans="1:3" s="7" customFormat="1" ht="16.5">
      <c r="A201" s="41"/>
      <c r="C201" s="39"/>
    </row>
    <row r="202" spans="1:3" s="7" customFormat="1" ht="16.5">
      <c r="A202" s="41"/>
      <c r="C202" s="39"/>
    </row>
    <row r="203" spans="1:3" s="7" customFormat="1" ht="16.5">
      <c r="A203" s="41"/>
      <c r="C203" s="39"/>
    </row>
  </sheetData>
  <mergeCells count="5">
    <mergeCell ref="C6:C7"/>
    <mergeCell ref="D6:E6"/>
    <mergeCell ref="A6:A7"/>
    <mergeCell ref="B6:B7"/>
    <mergeCell ref="A3:E3"/>
  </mergeCells>
  <pageMargins left="0.70866141732283472" right="0.31496062992125984" top="0.74803149606299213" bottom="0.35433070866141736" header="0.31496062992125984" footer="0.31496062992125984"/>
  <pageSetup paperSize="9" scale="70" fitToHeight="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Прил2 Безвозмез.доходы МО 24-26</vt:lpstr>
      <vt:lpstr>'Прил2 Безвозмез.доходы МО 24-26'!Область_печати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2023-10-31T19:24:04Z</dcterms:modified>
</cp:coreProperties>
</file>