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10 Програма МВЗ РМР 22-24" sheetId="1" r:id="rId1"/>
  </sheets>
  <definedNames>
    <definedName name="_xlnm.Print_Area" localSheetId="0">'Прил10 Програма МВЗ РМР 22-24'!$A$1:$H$18</definedName>
  </definedNames>
  <calcPr calcId="125725" iterate="1"/>
</workbook>
</file>

<file path=xl/calcChain.xml><?xml version="1.0" encoding="utf-8"?>
<calcChain xmlns="http://schemas.openxmlformats.org/spreadsheetml/2006/main">
  <c r="H14" i="1"/>
  <c r="H12"/>
  <c r="G15"/>
  <c r="G12"/>
  <c r="F13"/>
  <c r="F12"/>
  <c r="E14"/>
  <c r="C13"/>
  <c r="E12"/>
  <c r="C12"/>
  <c r="F17"/>
  <c r="C16"/>
  <c r="D16"/>
  <c r="D12"/>
  <c r="H16"/>
  <c r="G16"/>
  <c r="E16"/>
  <c r="G17" l="1"/>
  <c r="D17"/>
  <c r="C17"/>
  <c r="E17"/>
  <c r="H17"/>
</calcChain>
</file>

<file path=xl/sharedStrings.xml><?xml version="1.0" encoding="utf-8"?>
<sst xmlns="http://schemas.openxmlformats.org/spreadsheetml/2006/main" count="23" uniqueCount="19">
  <si>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</si>
  <si>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</si>
  <si>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</si>
  <si>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</si>
  <si>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</si>
  <si>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 xml:space="preserve"> Собрания депутатов Ртищевского</t>
  </si>
  <si>
    <t xml:space="preserve">   муниципального района </t>
  </si>
  <si>
    <t>тыс. рублей</t>
  </si>
  <si>
    <t>ВСЕГО</t>
  </si>
  <si>
    <t>2022 год</t>
  </si>
  <si>
    <t>Кредиты, полученные от кредитных организаций в том числе:</t>
  </si>
  <si>
    <t>с предельным сроком погашения до 31 декабря 2023 года</t>
  </si>
  <si>
    <t>2023 год</t>
  </si>
  <si>
    <t>с предельным сроком погашения до 31 декабря 2024 года</t>
  </si>
  <si>
    <t xml:space="preserve">  Приложение № 10 к решению</t>
  </si>
  <si>
    <t xml:space="preserve">
Программа муниципальных внутренних заимствований Ртищевского муниципального района 
на 2022 год и на плановый период 2023 и 2024 годов
</t>
  </si>
  <si>
    <t>2024 год</t>
  </si>
  <si>
    <t>с предельным сроком погашения до 31 декабря 2025 года</t>
  </si>
  <si>
    <t>от  15 декабря 2021 года  № 86-480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</si>
</sst>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/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8"/>
  <sheetViews>
    <sheetView tabSelected="1" view="pageBreakPreview" zoomScale="55" zoomScaleSheetLayoutView="55" workbookViewId="0">
      <selection activeCell="A7" sqref="A7:H7"/>
    </sheetView>
  </sheetViews>
  <sheetFormatPr defaultColWidth="9.140625" defaultRowHeight="18"/>
  <cols>
    <col min="1" max="1" width="6.42578125" style="1" customWidth="1"/>
    <col min="2" max="2" width="39.140625" style="1" customWidth="1"/>
    <col min="3" max="3" width="18.140625" style="1" customWidth="1"/>
    <col min="4" max="4" width="20" style="1" customWidth="1"/>
    <col min="5" max="5" width="18.140625" style="1" customWidth="1"/>
    <col min="6" max="6" width="19" style="1" customWidth="1"/>
    <col min="7" max="8" width="18.42578125" style="1" customWidth="1"/>
    <col min="9" max="16384" width="9.140625" style="1"/>
  </cols>
  <sheetData>
    <row r="1" spans="1:8" ht="18.75">
      <c r="F1" s="2" t="s">
        <v>14</v>
      </c>
    </row>
    <row r="2" spans="1:8" ht="18.75">
      <c r="F2" s="2" t="s">
        <v>5</v>
      </c>
    </row>
    <row r="3" spans="1:8" ht="18.75">
      <c r="F3" s="2" t="s">
        <v>6</v>
      </c>
    </row>
    <row r="4" spans="1:8" ht="18.75">
      <c r="F4" s="3" t="s">
        <v>18</v>
      </c>
    </row>
    <row r="7" spans="1:8" ht="55.5" customHeight="1">
      <c r="A7" s="22" t="s">
        <v>15</v>
      </c>
      <c r="B7" s="22"/>
      <c r="C7" s="22"/>
      <c r="D7" s="22"/>
      <c r="E7" s="22"/>
      <c r="F7" s="22"/>
      <c r="G7" s="22"/>
      <c r="H7" s="22"/>
    </row>
    <row r="8" spans="1:8" ht="18.75">
      <c r="A8" s="4"/>
      <c r="B8" s="4"/>
      <c r="C8" s="4"/>
      <c r="H8" s="5" t="s">
        <v>7</v>
      </c>
    </row>
    <row r="9" spans="1:8" ht="18.75">
      <c r="A9" s="18" t="s">
        <v>0</v>
      </c>
      <c r="B9" s="18" t="s">
        <v>1</v>
      </c>
      <c r="C9" s="20" t="s">
        <v>9</v>
      </c>
      <c r="D9" s="21"/>
      <c r="E9" s="20" t="s">
        <v>12</v>
      </c>
      <c r="F9" s="21"/>
      <c r="G9" s="20" t="s">
        <v>16</v>
      </c>
      <c r="H9" s="21"/>
    </row>
    <row r="10" spans="1:8" ht="56.25">
      <c r="A10" s="19"/>
      <c r="B10" s="19"/>
      <c r="C10" s="6" t="s">
        <v>2</v>
      </c>
      <c r="D10" s="6" t="s">
        <v>3</v>
      </c>
      <c r="E10" s="6" t="s">
        <v>2</v>
      </c>
      <c r="F10" s="6" t="s">
        <v>3</v>
      </c>
      <c r="G10" s="6" t="s">
        <v>2</v>
      </c>
      <c r="H10" s="6" t="s">
        <v>3</v>
      </c>
    </row>
    <row r="11" spans="1:8" s="9" customFormat="1" ht="18.75">
      <c r="A11" s="7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</row>
    <row r="12" spans="1:8" ht="38.25" customHeight="1">
      <c r="A12" s="10">
        <v>1</v>
      </c>
      <c r="B12" s="11" t="s">
        <v>10</v>
      </c>
      <c r="C12" s="12">
        <f>12000</f>
        <v>12000</v>
      </c>
      <c r="D12" s="12">
        <f t="shared" ref="D12" si="0">D13+D14+D15</f>
        <v>0</v>
      </c>
      <c r="E12" s="12">
        <f>34000</f>
        <v>34000</v>
      </c>
      <c r="F12" s="12">
        <f>-12000</f>
        <v>-12000</v>
      </c>
      <c r="G12" s="12">
        <f>57000</f>
        <v>57000</v>
      </c>
      <c r="H12" s="12">
        <f>-34000</f>
        <v>-34000</v>
      </c>
    </row>
    <row r="13" spans="1:8" ht="38.25" customHeight="1">
      <c r="A13" s="10"/>
      <c r="B13" s="11" t="s">
        <v>11</v>
      </c>
      <c r="C13" s="12">
        <f>12000</f>
        <v>12000</v>
      </c>
      <c r="D13" s="12">
        <v>0</v>
      </c>
      <c r="E13" s="12">
        <v>0</v>
      </c>
      <c r="F13" s="12">
        <f>-12000</f>
        <v>-12000</v>
      </c>
      <c r="G13" s="12">
        <v>0</v>
      </c>
      <c r="H13" s="12">
        <v>0</v>
      </c>
    </row>
    <row r="14" spans="1:8" ht="56.25">
      <c r="A14" s="10"/>
      <c r="B14" s="11" t="s">
        <v>13</v>
      </c>
      <c r="C14" s="12">
        <v>0</v>
      </c>
      <c r="D14" s="12">
        <v>0</v>
      </c>
      <c r="E14" s="12">
        <f>34000</f>
        <v>34000</v>
      </c>
      <c r="F14" s="12">
        <v>0</v>
      </c>
      <c r="G14" s="12">
        <v>0</v>
      </c>
      <c r="H14" s="12">
        <f>-34000</f>
        <v>-34000</v>
      </c>
    </row>
    <row r="15" spans="1:8" ht="56.25">
      <c r="A15" s="10"/>
      <c r="B15" s="11" t="s">
        <v>17</v>
      </c>
      <c r="C15" s="12">
        <v>0</v>
      </c>
      <c r="D15" s="12">
        <v>0</v>
      </c>
      <c r="E15" s="12">
        <v>0</v>
      </c>
      <c r="F15" s="12">
        <v>0</v>
      </c>
      <c r="G15" s="12">
        <f>57000</f>
        <v>57000</v>
      </c>
      <c r="H15" s="12">
        <v>0</v>
      </c>
    </row>
    <row r="16" spans="1:8" ht="75">
      <c r="A16" s="10">
        <v>2</v>
      </c>
      <c r="B16" s="11" t="s">
        <v>4</v>
      </c>
      <c r="C16" s="12">
        <f>0</f>
        <v>0</v>
      </c>
      <c r="D16" s="12">
        <f>0</f>
        <v>0</v>
      </c>
      <c r="E16" s="12">
        <f>0</f>
        <v>0</v>
      </c>
      <c r="F16" s="12">
        <v>0</v>
      </c>
      <c r="G16" s="12">
        <f>0</f>
        <v>0</v>
      </c>
      <c r="H16" s="12">
        <f>0</f>
        <v>0</v>
      </c>
    </row>
    <row r="17" spans="1:8" ht="18.75">
      <c r="A17" s="16" t="s">
        <v>8</v>
      </c>
      <c r="B17" s="17"/>
      <c r="C17" s="13">
        <f t="shared" ref="C17:H17" si="1">C12+C16</f>
        <v>12000</v>
      </c>
      <c r="D17" s="13">
        <f t="shared" si="1"/>
        <v>0</v>
      </c>
      <c r="E17" s="13">
        <f t="shared" si="1"/>
        <v>34000</v>
      </c>
      <c r="F17" s="13">
        <f t="shared" si="1"/>
        <v>-12000</v>
      </c>
      <c r="G17" s="13">
        <f t="shared" si="1"/>
        <v>57000</v>
      </c>
      <c r="H17" s="13">
        <f t="shared" si="1"/>
        <v>-34000</v>
      </c>
    </row>
    <row r="18" spans="1:8">
      <c r="A18" s="14"/>
      <c r="B18" s="14"/>
      <c r="C18" s="15"/>
      <c r="D18" s="15"/>
      <c r="E18" s="15"/>
      <c r="F18" s="15"/>
      <c r="G18" s="15"/>
      <c r="H18" s="15"/>
    </row>
  </sheetData>
  <mergeCells count="7">
    <mergeCell ref="A17:B17"/>
    <mergeCell ref="A9:A10"/>
    <mergeCell ref="B9:B10"/>
    <mergeCell ref="C9:D9"/>
    <mergeCell ref="A7:H7"/>
    <mergeCell ref="E9:F9"/>
    <mergeCell ref="G9:H9"/>
  </mergeCells>
  <pageMargins left="0.9055118110236221" right="0.39370078740157483" top="0.78740157480314965" bottom="0.39370078740157483" header="0.31496062992125984" footer="0.31496062992125984"/>
  <pageSetup paperSize="9" scale="56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Прил10 Програма МВЗ РМР 22-24</vt:lpstr>
      <vt:lpstr>'Прил10 Програма МВЗ РМР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2021-12-20T10:57:59Z</dcterms:modified>
</cp:coreProperties>
</file>