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10 Програма МВЗ РМР 23-25" sheetId="1" r:id="rId1"/>
  </sheets>
  <definedNames>
    <definedName name="_xlnm.Print_Area" localSheetId="0">'Прил10 Програма МВЗ РМР 23-25'!$A$1:$H$20</definedName>
  </definedNames>
  <calcPr calcId="124519" iterate="1"/>
</workbook>
</file>

<file path=xl/calcChain.xml><?xml version="1.0" encoding="utf-8"?>
<calcChain xmlns="http://schemas.openxmlformats.org/spreadsheetml/2006/main">
  <c r="H13" i="1"/>
  <c r="G13"/>
  <c r="H16"/>
  <c r="G17"/>
  <c r="F13"/>
  <c r="E13"/>
  <c r="F15"/>
  <c r="E16"/>
  <c r="C13"/>
  <c r="C15"/>
  <c r="H14"/>
  <c r="G14"/>
  <c r="F14"/>
  <c r="E14"/>
  <c r="C14"/>
  <c r="D14"/>
  <c r="D13" s="1"/>
  <c r="F19" l="1"/>
  <c r="C18"/>
  <c r="D18"/>
  <c r="H18"/>
  <c r="G18"/>
  <c r="E18"/>
  <c r="G19" l="1"/>
  <c r="D19"/>
  <c r="C19"/>
  <c r="E19"/>
  <c r="H19"/>
</calcChain>
</file>

<file path=xl/sharedStrings.xml><?xml version="1.0" encoding="utf-8"?>
<sst xmlns="http://schemas.openxmlformats.org/spreadsheetml/2006/main" count="25" uniqueCount="21">
  <si>
    <t>№ п/п</t>
  </si>
  <si>
    <t>Муниципальные внутренние заимствования</t>
  </si>
  <si>
    <t>привлечение</t>
  </si>
  <si>
    <t>погашение основной суммы долга</t>
  </si>
  <si>
    <t>Бюджетные кредиты, привлеченные от других бюджетов бюджетной системы Российской Федерации</t>
  </si>
  <si>
    <t>тыс. рублей</t>
  </si>
  <si>
    <t>ВСЕГО</t>
  </si>
  <si>
    <t>Кредиты, полученные от кредитных организаций в том числе:</t>
  </si>
  <si>
    <t>2023 год</t>
  </si>
  <si>
    <t>с предельным сроком погашения до 31 декабря 2024 года</t>
  </si>
  <si>
    <t>2024 год</t>
  </si>
  <si>
    <t>с предельным сроком погашения до 31 декабря 2025 года</t>
  </si>
  <si>
    <t xml:space="preserve">муниципального района </t>
  </si>
  <si>
    <t>Собрания депутатов Ртищевского</t>
  </si>
  <si>
    <t>Приложение № 10 к решению</t>
  </si>
  <si>
    <t xml:space="preserve">
Программа муниципальных внутренних заимствований Ртищевского муниципального района 
на 2023 год и на плановый период 2024 и 2025 годов
</t>
  </si>
  <si>
    <t>2025 год</t>
  </si>
  <si>
    <t>с предельным сроком погашения до 31 декабря 2026 года</t>
  </si>
  <si>
    <t>с предельным сроком погашения до 31 декабря 2023 года</t>
  </si>
  <si>
    <t xml:space="preserve">  от  15 декабря 2023 года  № 107-570</t>
  </si>
  <si>
    <t>(с изменениями от 27 января 2023 года № 110 – 588)</t>
  </si>
</sst>
</file>

<file path=xl/styles.xml><?xml version="1.0" encoding="utf-8"?>
<styleSheet xmlns="http://schemas.openxmlformats.org/spreadsheetml/2006/main">
  <numFmts count="1">
    <numFmt numFmtId="164" formatCode="#,##0.0"/>
  </numFmts>
  <fonts count="14">
    <font>
      <sz val="11"/>
      <color theme="1"/>
      <name val="Calibri"/>
      <family val="2"/>
      <charset val="204"/>
      <scheme val="minor"/>
    </font>
    <font>
      <sz val="14"/>
      <name val="Arial Cyr"/>
      <charset val="204"/>
    </font>
    <font>
      <b/>
      <sz val="14"/>
      <name val="Times New Roman"/>
      <family val="1"/>
      <charset val="204"/>
    </font>
    <font>
      <sz val="14"/>
      <color rgb="FF0070C0"/>
      <name val="Arial Cyr"/>
      <charset val="204"/>
    </font>
    <font>
      <sz val="12"/>
      <name val="Arial Cyr"/>
      <charset val="204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 applyAlignment="1"/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vertical="top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/>
    <xf numFmtId="0" fontId="6" fillId="0" borderId="0" xfId="0" applyFont="1" applyFill="1" applyAlignment="1">
      <alignment horizontal="right"/>
    </xf>
    <xf numFmtId="0" fontId="5" fillId="0" borderId="1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9" fillId="0" borderId="3" xfId="0" applyFont="1" applyFill="1" applyBorder="1"/>
    <xf numFmtId="0" fontId="10" fillId="0" borderId="4" xfId="0" applyFont="1" applyFill="1" applyBorder="1"/>
    <xf numFmtId="0" fontId="5" fillId="0" borderId="5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top" wrapText="1"/>
    </xf>
    <xf numFmtId="164" fontId="12" fillId="0" borderId="0" xfId="0" applyNumberFormat="1" applyFont="1" applyFill="1" applyBorder="1" applyAlignment="1">
      <alignment horizontal="center" wrapText="1"/>
    </xf>
    <xf numFmtId="164" fontId="8" fillId="0" borderId="0" xfId="0" applyNumberFormat="1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/>
    <xf numFmtId="164" fontId="13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/>
    <xf numFmtId="0" fontId="4" fillId="0" borderId="0" xfId="0" applyFon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20"/>
  <sheetViews>
    <sheetView tabSelected="1" view="pageBreakPreview" topLeftCell="A16" zoomScaleSheetLayoutView="100" workbookViewId="0">
      <selection activeCell="A8" sqref="A8:H8"/>
    </sheetView>
  </sheetViews>
  <sheetFormatPr defaultRowHeight="18"/>
  <cols>
    <col min="1" max="1" width="6.42578125" style="1" customWidth="1"/>
    <col min="2" max="2" width="39.140625" style="1" customWidth="1"/>
    <col min="3" max="3" width="18.140625" style="1" customWidth="1"/>
    <col min="4" max="4" width="20" style="1" customWidth="1"/>
    <col min="5" max="5" width="18.140625" style="1" customWidth="1"/>
    <col min="6" max="6" width="19" style="1" customWidth="1"/>
    <col min="7" max="8" width="18.42578125" style="1" customWidth="1"/>
    <col min="9" max="16384" width="9.140625" style="1"/>
  </cols>
  <sheetData>
    <row r="1" spans="1:8">
      <c r="A1" s="4"/>
      <c r="B1" s="4"/>
      <c r="C1" s="4"/>
      <c r="D1" s="4"/>
      <c r="E1" s="4"/>
      <c r="F1" s="5" t="s">
        <v>14</v>
      </c>
      <c r="G1" s="4"/>
      <c r="H1" s="4"/>
    </row>
    <row r="2" spans="1:8">
      <c r="A2" s="4"/>
      <c r="B2" s="4"/>
      <c r="C2" s="4"/>
      <c r="D2" s="4"/>
      <c r="E2" s="4"/>
      <c r="F2" s="5" t="s">
        <v>13</v>
      </c>
      <c r="G2" s="4"/>
      <c r="H2" s="4"/>
    </row>
    <row r="3" spans="1:8">
      <c r="A3" s="4"/>
      <c r="B3" s="4"/>
      <c r="C3" s="4"/>
      <c r="D3" s="4"/>
      <c r="E3" s="4"/>
      <c r="F3" s="6" t="s">
        <v>12</v>
      </c>
      <c r="G3" s="4"/>
      <c r="H3" s="4"/>
    </row>
    <row r="4" spans="1:8">
      <c r="A4" s="4"/>
      <c r="B4" s="4"/>
      <c r="C4" s="4"/>
      <c r="D4" s="4"/>
      <c r="E4" s="4"/>
      <c r="F4" s="7" t="s">
        <v>19</v>
      </c>
      <c r="G4" s="4"/>
      <c r="H4" s="4"/>
    </row>
    <row r="5" spans="1:8">
      <c r="A5" s="4"/>
      <c r="B5" s="4"/>
      <c r="C5" s="4"/>
      <c r="D5" s="4"/>
      <c r="E5" s="4"/>
      <c r="F5" s="7"/>
      <c r="G5" s="4"/>
      <c r="H5" s="4"/>
    </row>
    <row r="6" spans="1:8">
      <c r="A6" s="4"/>
      <c r="B6" s="4"/>
      <c r="C6" s="4"/>
      <c r="D6" s="4"/>
      <c r="E6" s="4"/>
      <c r="F6" s="7"/>
      <c r="G6" s="4"/>
      <c r="H6" s="4"/>
    </row>
    <row r="7" spans="1:8" ht="45" customHeight="1">
      <c r="A7" s="8" t="s">
        <v>15</v>
      </c>
      <c r="B7" s="8"/>
      <c r="C7" s="8"/>
      <c r="D7" s="8"/>
      <c r="E7" s="8"/>
      <c r="F7" s="8"/>
      <c r="G7" s="8"/>
      <c r="H7" s="8"/>
    </row>
    <row r="8" spans="1:8" ht="23.25" customHeight="1">
      <c r="A8" s="9" t="s">
        <v>20</v>
      </c>
      <c r="B8" s="9"/>
      <c r="C8" s="9"/>
      <c r="D8" s="9"/>
      <c r="E8" s="9"/>
      <c r="F8" s="9"/>
      <c r="G8" s="9"/>
      <c r="H8" s="9"/>
    </row>
    <row r="9" spans="1:8">
      <c r="A9" s="10"/>
      <c r="B9" s="10"/>
      <c r="C9" s="10"/>
      <c r="D9" s="4"/>
      <c r="E9" s="4"/>
      <c r="F9" s="4"/>
      <c r="G9" s="4"/>
      <c r="H9" s="11" t="s">
        <v>5</v>
      </c>
    </row>
    <row r="10" spans="1:8">
      <c r="A10" s="12" t="s">
        <v>0</v>
      </c>
      <c r="B10" s="12" t="s">
        <v>1</v>
      </c>
      <c r="C10" s="13" t="s">
        <v>8</v>
      </c>
      <c r="D10" s="14"/>
      <c r="E10" s="13" t="s">
        <v>10</v>
      </c>
      <c r="F10" s="14"/>
      <c r="G10" s="13" t="s">
        <v>16</v>
      </c>
      <c r="H10" s="14"/>
    </row>
    <row r="11" spans="1:8" ht="47.25">
      <c r="A11" s="15"/>
      <c r="B11" s="15"/>
      <c r="C11" s="16" t="s">
        <v>2</v>
      </c>
      <c r="D11" s="16" t="s">
        <v>3</v>
      </c>
      <c r="E11" s="16" t="s">
        <v>2</v>
      </c>
      <c r="F11" s="16" t="s">
        <v>3</v>
      </c>
      <c r="G11" s="16" t="s">
        <v>2</v>
      </c>
      <c r="H11" s="16" t="s">
        <v>3</v>
      </c>
    </row>
    <row r="12" spans="1:8" s="2" customFormat="1" ht="18.75">
      <c r="A12" s="17">
        <v>1</v>
      </c>
      <c r="B12" s="17">
        <v>2</v>
      </c>
      <c r="C12" s="18">
        <v>3</v>
      </c>
      <c r="D12" s="18">
        <v>4</v>
      </c>
      <c r="E12" s="18">
        <v>5</v>
      </c>
      <c r="F12" s="18">
        <v>6</v>
      </c>
      <c r="G12" s="18">
        <v>7</v>
      </c>
      <c r="H12" s="18">
        <v>8</v>
      </c>
    </row>
    <row r="13" spans="1:8" ht="62.25" customHeight="1">
      <c r="A13" s="19">
        <v>1</v>
      </c>
      <c r="B13" s="20" t="s">
        <v>7</v>
      </c>
      <c r="C13" s="21">
        <f>0+13000-10000</f>
        <v>3000</v>
      </c>
      <c r="D13" s="22">
        <f>D14+D15+D16+D17</f>
        <v>-13000</v>
      </c>
      <c r="E13" s="21">
        <f>0+13000-10000</f>
        <v>3000</v>
      </c>
      <c r="F13" s="21">
        <f>0-13000+10000</f>
        <v>-3000</v>
      </c>
      <c r="G13" s="21">
        <f>0+13000-10000</f>
        <v>3000</v>
      </c>
      <c r="H13" s="21">
        <f>0-13000+10000</f>
        <v>-3000</v>
      </c>
    </row>
    <row r="14" spans="1:8" s="3" customFormat="1" ht="39" customHeight="1">
      <c r="A14" s="23"/>
      <c r="B14" s="24" t="s">
        <v>18</v>
      </c>
      <c r="C14" s="21">
        <f>0</f>
        <v>0</v>
      </c>
      <c r="D14" s="22">
        <f>0-13000</f>
        <v>-13000</v>
      </c>
      <c r="E14" s="22">
        <f>0</f>
        <v>0</v>
      </c>
      <c r="F14" s="22">
        <f>0</f>
        <v>0</v>
      </c>
      <c r="G14" s="22">
        <f>0</f>
        <v>0</v>
      </c>
      <c r="H14" s="22">
        <f>0</f>
        <v>0</v>
      </c>
    </row>
    <row r="15" spans="1:8" ht="38.25" customHeight="1">
      <c r="A15" s="19"/>
      <c r="B15" s="20" t="s">
        <v>9</v>
      </c>
      <c r="C15" s="21">
        <f>0+13000-10000</f>
        <v>3000</v>
      </c>
      <c r="D15" s="22">
        <v>0</v>
      </c>
      <c r="E15" s="22">
        <v>0</v>
      </c>
      <c r="F15" s="21">
        <f>0-13000+10000</f>
        <v>-3000</v>
      </c>
      <c r="G15" s="22">
        <v>0</v>
      </c>
      <c r="H15" s="22">
        <v>0</v>
      </c>
    </row>
    <row r="16" spans="1:8" ht="31.5">
      <c r="A16" s="19"/>
      <c r="B16" s="20" t="s">
        <v>11</v>
      </c>
      <c r="C16" s="22">
        <v>0</v>
      </c>
      <c r="D16" s="22">
        <v>0</v>
      </c>
      <c r="E16" s="21">
        <f>0+13000-10000</f>
        <v>3000</v>
      </c>
      <c r="F16" s="22">
        <v>0</v>
      </c>
      <c r="G16" s="21">
        <v>0</v>
      </c>
      <c r="H16" s="21">
        <f>0-13000+10000</f>
        <v>-3000</v>
      </c>
    </row>
    <row r="17" spans="1:8" ht="31.5">
      <c r="A17" s="19"/>
      <c r="B17" s="20" t="s">
        <v>17</v>
      </c>
      <c r="C17" s="22">
        <v>0</v>
      </c>
      <c r="D17" s="22">
        <v>0</v>
      </c>
      <c r="E17" s="22">
        <v>0</v>
      </c>
      <c r="F17" s="22">
        <v>0</v>
      </c>
      <c r="G17" s="21">
        <f>0+13000-10000</f>
        <v>3000</v>
      </c>
      <c r="H17" s="22">
        <v>0</v>
      </c>
    </row>
    <row r="18" spans="1:8" ht="47.25">
      <c r="A18" s="19">
        <v>2</v>
      </c>
      <c r="B18" s="20" t="s">
        <v>4</v>
      </c>
      <c r="C18" s="22">
        <f>0</f>
        <v>0</v>
      </c>
      <c r="D18" s="22">
        <f>0</f>
        <v>0</v>
      </c>
      <c r="E18" s="22">
        <f>0</f>
        <v>0</v>
      </c>
      <c r="F18" s="22">
        <v>0</v>
      </c>
      <c r="G18" s="22">
        <f>0</f>
        <v>0</v>
      </c>
      <c r="H18" s="22">
        <f>0</f>
        <v>0</v>
      </c>
    </row>
    <row r="19" spans="1:8">
      <c r="A19" s="25" t="s">
        <v>6</v>
      </c>
      <c r="B19" s="26"/>
      <c r="C19" s="27">
        <f t="shared" ref="C19:H19" si="0">C13+C18</f>
        <v>3000</v>
      </c>
      <c r="D19" s="27">
        <f t="shared" si="0"/>
        <v>-13000</v>
      </c>
      <c r="E19" s="27">
        <f t="shared" si="0"/>
        <v>3000</v>
      </c>
      <c r="F19" s="27">
        <f t="shared" si="0"/>
        <v>-3000</v>
      </c>
      <c r="G19" s="27">
        <f t="shared" si="0"/>
        <v>3000</v>
      </c>
      <c r="H19" s="27">
        <f t="shared" si="0"/>
        <v>-3000</v>
      </c>
    </row>
    <row r="20" spans="1:8">
      <c r="A20" s="28"/>
      <c r="B20" s="28"/>
      <c r="C20" s="29"/>
      <c r="D20" s="29"/>
      <c r="E20" s="29"/>
      <c r="F20" s="29"/>
      <c r="G20" s="29"/>
      <c r="H20" s="29"/>
    </row>
  </sheetData>
  <mergeCells count="8">
    <mergeCell ref="A19:B19"/>
    <mergeCell ref="A10:A11"/>
    <mergeCell ref="B10:B11"/>
    <mergeCell ref="C10:D10"/>
    <mergeCell ref="A7:H7"/>
    <mergeCell ref="E10:F10"/>
    <mergeCell ref="G10:H10"/>
    <mergeCell ref="A8:H8"/>
  </mergeCells>
  <pageMargins left="0.9055118110236221" right="0.39370078740157483" top="0.78740157480314965" bottom="0.39370078740157483" header="0.31496062992125984" footer="0.31496062992125984"/>
  <pageSetup paperSize="9" scale="56" fitToHeight="1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Прил10 Програма МВЗ РМР 23-25</vt:lpstr>
      <vt:lpstr>'Прил10 Програма МВЗ РМР 23-25'!Область_печати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2023-09-07T10:24:13Z</dcterms:modified>
</cp:coreProperties>
</file>