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Програма МВЗ РМР 2019-21" sheetId="1" r:id="rId1"/>
  </sheets>
  <definedNames>
    <definedName name="_xlnm.Print_Area" localSheetId="0">'Прил13 Програма МВЗ РМР 2019-21'!$A$1:$H$24</definedName>
  </definedNames>
  <calcPr calcId="124519"/>
</workbook>
</file>

<file path=xl/calcChain.xml><?xml version="1.0" encoding="utf-8"?>
<calcChain xmlns="http://schemas.openxmlformats.org/spreadsheetml/2006/main">
  <c r="H20" i="1"/>
  <c r="G21"/>
  <c r="F19"/>
  <c r="E20"/>
  <c r="C19"/>
  <c r="C18" s="1"/>
  <c r="C23" s="1"/>
  <c r="G18"/>
  <c r="C22"/>
  <c r="D22"/>
  <c r="H18"/>
  <c r="D18"/>
  <c r="D23" s="1"/>
  <c r="F18"/>
  <c r="F23" s="1"/>
  <c r="E18"/>
  <c r="H22"/>
  <c r="G22"/>
  <c r="G23" s="1"/>
  <c r="E22"/>
  <c r="E23" l="1"/>
  <c r="H23"/>
</calcChain>
</file>

<file path=xl/sharedStrings.xml><?xml version="1.0" encoding="utf-8"?>
<sst xmlns="http://schemas.openxmlformats.org/spreadsheetml/2006/main" count="32" uniqueCount="24">
  <si>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</si>
  <si>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</si>
  <si>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</si>
  <si>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</si>
  <si>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</si>
  <si>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2020 год</t>
  </si>
  <si>
    <t xml:space="preserve">                                                          </t>
  </si>
  <si>
    <t xml:space="preserve"> Собрания депутатов Ртищевского</t>
  </si>
  <si>
    <t xml:space="preserve">                                                        </t>
  </si>
  <si>
    <t xml:space="preserve">   муниципального района </t>
  </si>
  <si>
    <t>тыс. рублей</t>
  </si>
  <si>
    <t>ВСЕГО</t>
  </si>
  <si>
    <t xml:space="preserve">  Приложение № 13 к решению</t>
  </si>
  <si>
    <t>2021 год</t>
  </si>
  <si>
    <t xml:space="preserve">
Программа муниципальных внутренних заимствований Ртищевского муниципального района 
на 2020 год и на плановый период 2021 и 2022 годов
</t>
  </si>
  <si>
    <t>2022 год</t>
  </si>
  <si>
    <t>с предельным сроком погашения до 31 декабря 2021 года</t>
  </si>
  <si>
    <t>Кредиты, полученные от кредитных организаций в том числе:</t>
  </si>
  <si>
    <t>с предельным сроком погашения до 31 декабря 2022 года</t>
  </si>
  <si>
    <t>с предельным сроком погашения до 31 декабря 2023 года</t>
  </si>
  <si>
    <t xml:space="preserve"> от 17 декабря  2019 года  № 56 -339</t>
  </si>
  <si>
    <t xml:space="preserve"> от                                       2020 года № </t>
  </si>
  <si>
    <t xml:space="preserve">  Приложение № 9 к решению</t>
  </si>
  <si>
    <t>(с изменениями от 24 января 2020 года № 58 – 352)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</si>
</sst>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164" fontId="3" fillId="0" borderId="6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ill="1" applyBorder="1"/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6" fillId="0" borderId="3" xfId="0" applyFont="1" applyFill="1" applyBorder="1"/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tabSelected="1" view="pageBreakPreview" topLeftCell="A7" zoomScaleSheetLayoutView="100" workbookViewId="0">
      <selection activeCell="B19" sqref="B19"/>
    </sheetView>
  </sheetViews>
  <sheetFormatPr defaultRowHeight="15"/>
  <cols>
    <col min="1" max="1" width="6.42578125" style="1" customWidth="1"/>
    <col min="2" max="2" width="41.42578125" style="1" customWidth="1"/>
    <col min="3" max="3" width="16.28515625" style="1" customWidth="1"/>
    <col min="4" max="4" width="13.85546875" style="1" customWidth="1"/>
    <col min="5" max="5" width="16.28515625" style="1" customWidth="1"/>
    <col min="6" max="6" width="13.8554687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8" ht="15.75" hidden="1">
      <c r="F1" s="13" t="s">
        <v>22</v>
      </c>
    </row>
    <row r="2" spans="1:8" ht="15.75" hidden="1">
      <c r="F2" s="13" t="s">
        <v>7</v>
      </c>
    </row>
    <row r="3" spans="1:8" ht="15.75" hidden="1">
      <c r="F3" s="13" t="s">
        <v>9</v>
      </c>
    </row>
    <row r="4" spans="1:8" ht="15.75" hidden="1">
      <c r="F4" s="14" t="s">
        <v>21</v>
      </c>
    </row>
    <row r="5" spans="1:8" hidden="1"/>
    <row r="6" spans="1:8" hidden="1"/>
    <row r="7" spans="1:8" ht="15.75">
      <c r="B7" s="20" t="s">
        <v>6</v>
      </c>
      <c r="C7" s="20"/>
      <c r="D7" s="20"/>
      <c r="F7" s="12" t="s">
        <v>12</v>
      </c>
      <c r="G7" s="9"/>
      <c r="H7" s="9"/>
    </row>
    <row r="8" spans="1:8" ht="15.75">
      <c r="B8" s="20" t="s">
        <v>6</v>
      </c>
      <c r="C8" s="20"/>
      <c r="D8" s="20"/>
      <c r="F8" s="12" t="s">
        <v>7</v>
      </c>
      <c r="G8" s="9"/>
      <c r="H8" s="9"/>
    </row>
    <row r="9" spans="1:8" ht="15.75">
      <c r="B9" s="20" t="s">
        <v>8</v>
      </c>
      <c r="C9" s="20"/>
      <c r="D9" s="20"/>
      <c r="F9" s="12" t="s">
        <v>9</v>
      </c>
      <c r="G9" s="9"/>
      <c r="H9" s="9"/>
    </row>
    <row r="10" spans="1:8" ht="15.75">
      <c r="B10" s="21" t="s">
        <v>6</v>
      </c>
      <c r="C10" s="21"/>
      <c r="D10" s="21"/>
      <c r="F10" s="14" t="s">
        <v>20</v>
      </c>
      <c r="G10" s="10"/>
      <c r="H10" s="10"/>
    </row>
    <row r="12" spans="1:8" ht="55.5" customHeight="1">
      <c r="A12" s="27" t="s">
        <v>14</v>
      </c>
      <c r="B12" s="27"/>
      <c r="C12" s="27"/>
      <c r="D12" s="27"/>
      <c r="E12" s="27"/>
      <c r="F12" s="27"/>
      <c r="G12" s="27"/>
      <c r="H12" s="27"/>
    </row>
    <row r="13" spans="1:8" ht="27.75" customHeight="1">
      <c r="A13" s="27" t="s">
        <v>23</v>
      </c>
      <c r="B13" s="27"/>
      <c r="C13" s="27"/>
      <c r="D13" s="27"/>
      <c r="E13" s="27"/>
      <c r="F13" s="27"/>
      <c r="G13" s="27"/>
      <c r="H13" s="27"/>
    </row>
    <row r="14" spans="1:8" ht="15.75">
      <c r="A14" s="2"/>
      <c r="B14" s="2"/>
      <c r="C14" s="2"/>
      <c r="H14" s="3" t="s">
        <v>10</v>
      </c>
    </row>
    <row r="15" spans="1:8" ht="15.75">
      <c r="A15" s="24" t="s">
        <v>0</v>
      </c>
      <c r="B15" s="24" t="s">
        <v>1</v>
      </c>
      <c r="C15" s="22" t="s">
        <v>5</v>
      </c>
      <c r="D15" s="26"/>
      <c r="E15" s="22" t="s">
        <v>13</v>
      </c>
      <c r="F15" s="26"/>
      <c r="G15" s="22" t="s">
        <v>15</v>
      </c>
      <c r="H15" s="26"/>
    </row>
    <row r="16" spans="1:8" ht="63">
      <c r="A16" s="25"/>
      <c r="B16" s="25"/>
      <c r="C16" s="4" t="s">
        <v>2</v>
      </c>
      <c r="D16" s="4" t="s">
        <v>3</v>
      </c>
      <c r="E16" s="4" t="s">
        <v>2</v>
      </c>
      <c r="F16" s="4" t="s">
        <v>3</v>
      </c>
      <c r="G16" s="4" t="s">
        <v>2</v>
      </c>
      <c r="H16" s="4" t="s">
        <v>3</v>
      </c>
    </row>
    <row r="17" spans="1:8" s="7" customFormat="1" ht="15.75">
      <c r="A17" s="11">
        <v>1</v>
      </c>
      <c r="B17" s="11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</row>
    <row r="18" spans="1:8" ht="31.5">
      <c r="A18" s="8">
        <v>1</v>
      </c>
      <c r="B18" s="5" t="s">
        <v>17</v>
      </c>
      <c r="C18" s="17">
        <f>C19+C20+C21</f>
        <v>0</v>
      </c>
      <c r="D18" s="17">
        <f t="shared" ref="D18:H18" si="0">D19+D20+D21</f>
        <v>0</v>
      </c>
      <c r="E18" s="15">
        <f t="shared" si="0"/>
        <v>18000</v>
      </c>
      <c r="F18" s="17">
        <f t="shared" si="0"/>
        <v>0</v>
      </c>
      <c r="G18" s="17">
        <f t="shared" si="0"/>
        <v>0</v>
      </c>
      <c r="H18" s="15">
        <f t="shared" si="0"/>
        <v>-18000</v>
      </c>
    </row>
    <row r="19" spans="1:8" ht="31.5">
      <c r="A19" s="8"/>
      <c r="B19" s="5" t="s">
        <v>16</v>
      </c>
      <c r="C19" s="17">
        <f>11000-11000</f>
        <v>0</v>
      </c>
      <c r="D19" s="17">
        <v>0</v>
      </c>
      <c r="E19" s="17">
        <v>0</v>
      </c>
      <c r="F19" s="17">
        <f>-11000+11000</f>
        <v>0</v>
      </c>
      <c r="G19" s="17">
        <v>0</v>
      </c>
      <c r="H19" s="17">
        <v>0</v>
      </c>
    </row>
    <row r="20" spans="1:8" ht="31.5">
      <c r="A20" s="8"/>
      <c r="B20" s="5" t="s">
        <v>18</v>
      </c>
      <c r="C20" s="17">
        <v>0</v>
      </c>
      <c r="D20" s="17">
        <v>0</v>
      </c>
      <c r="E20" s="15">
        <f>29000-11000</f>
        <v>18000</v>
      </c>
      <c r="F20" s="17">
        <v>0</v>
      </c>
      <c r="G20" s="17">
        <v>0</v>
      </c>
      <c r="H20" s="15">
        <f>-29000+11000</f>
        <v>-18000</v>
      </c>
    </row>
    <row r="21" spans="1:8" ht="31.5">
      <c r="A21" s="8"/>
      <c r="B21" s="5" t="s">
        <v>19</v>
      </c>
      <c r="C21" s="17">
        <v>0</v>
      </c>
      <c r="D21" s="17">
        <v>0</v>
      </c>
      <c r="E21" s="17">
        <v>0</v>
      </c>
      <c r="F21" s="17">
        <v>0</v>
      </c>
      <c r="G21" s="17">
        <f>10000-10000</f>
        <v>0</v>
      </c>
      <c r="H21" s="17">
        <v>0</v>
      </c>
    </row>
    <row r="22" spans="1:8" ht="47.25">
      <c r="A22" s="8">
        <v>2</v>
      </c>
      <c r="B22" s="5" t="s">
        <v>4</v>
      </c>
      <c r="C22" s="18">
        <f>0</f>
        <v>0</v>
      </c>
      <c r="D22" s="17">
        <f>0</f>
        <v>0</v>
      </c>
      <c r="E22" s="17">
        <f>0</f>
        <v>0</v>
      </c>
      <c r="F22" s="17">
        <v>0</v>
      </c>
      <c r="G22" s="17">
        <f>0</f>
        <v>0</v>
      </c>
      <c r="H22" s="17">
        <f>0</f>
        <v>0</v>
      </c>
    </row>
    <row r="23" spans="1:8" ht="15.75">
      <c r="A23" s="22" t="s">
        <v>11</v>
      </c>
      <c r="B23" s="23"/>
      <c r="C23" s="19">
        <f t="shared" ref="C23:H23" si="1">C18+C22</f>
        <v>0</v>
      </c>
      <c r="D23" s="19">
        <f t="shared" si="1"/>
        <v>0</v>
      </c>
      <c r="E23" s="16">
        <f t="shared" si="1"/>
        <v>18000</v>
      </c>
      <c r="F23" s="19">
        <f t="shared" si="1"/>
        <v>0</v>
      </c>
      <c r="G23" s="19">
        <f t="shared" si="1"/>
        <v>0</v>
      </c>
      <c r="H23" s="16">
        <f t="shared" si="1"/>
        <v>-18000</v>
      </c>
    </row>
  </sheetData>
  <mergeCells count="12">
    <mergeCell ref="B7:D7"/>
    <mergeCell ref="B8:D8"/>
    <mergeCell ref="B9:D9"/>
    <mergeCell ref="B10:D10"/>
    <mergeCell ref="A23:B23"/>
    <mergeCell ref="A15:A16"/>
    <mergeCell ref="B15:B16"/>
    <mergeCell ref="C15:D15"/>
    <mergeCell ref="A12:H12"/>
    <mergeCell ref="E15:F15"/>
    <mergeCell ref="G15:H15"/>
    <mergeCell ref="A13:H13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Програма МВЗ РМР 2019-21</vt:lpstr>
      <vt:lpstr>'Прил13 Програма МВЗ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2020-09-17T05:07:32Z</dcterms:modified>
</cp:coreProperties>
</file>