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814"/>
  </bookViews>
  <sheets>
    <sheet name="МО г.Ртищево" sheetId="2" r:id="rId1"/>
  </sheets>
  <definedNames>
    <definedName name="_xlnm._FilterDatabase" localSheetId="0" hidden="1">'МО г.Ртищево'!$F$1:$F$361</definedName>
    <definedName name="_xlnm.Print_Area" localSheetId="0">'МО г.Ртищево'!$A$1:$F$363</definedName>
  </definedNames>
  <calcPr calcId="124519" iterate="1"/>
</workbook>
</file>

<file path=xl/calcChain.xml><?xml version="1.0" encoding="utf-8"?>
<calcChain xmlns="http://schemas.openxmlformats.org/spreadsheetml/2006/main">
  <c r="F105" i="2"/>
  <c r="F106"/>
  <c r="F107"/>
  <c r="F108"/>
  <c r="F113"/>
  <c r="F114"/>
  <c r="F115"/>
  <c r="F116"/>
  <c r="F121"/>
  <c r="F125"/>
  <c r="F126"/>
  <c r="F127"/>
  <c r="F141"/>
  <c r="F142"/>
  <c r="F143"/>
  <c r="F144"/>
  <c r="F146"/>
  <c r="F147"/>
  <c r="F148"/>
  <c r="F150"/>
  <c r="F151"/>
  <c r="F152"/>
  <c r="F154"/>
  <c r="F155"/>
  <c r="F156"/>
  <c r="F158"/>
  <c r="F162"/>
  <c r="F163"/>
  <c r="F164"/>
  <c r="F166"/>
  <c r="F170"/>
  <c r="F171"/>
  <c r="F172"/>
  <c r="F177"/>
  <c r="F178"/>
  <c r="F179"/>
  <c r="F184"/>
  <c r="F197"/>
  <c r="F198"/>
  <c r="F199"/>
  <c r="F210"/>
  <c r="F211"/>
  <c r="F212"/>
  <c r="F214"/>
  <c r="F218"/>
  <c r="F219"/>
  <c r="F220"/>
  <c r="F225"/>
  <c r="F226"/>
  <c r="F227"/>
  <c r="F235"/>
  <c r="F236"/>
  <c r="F237"/>
  <c r="F239"/>
  <c r="F240"/>
  <c r="F241"/>
  <c r="F243"/>
  <c r="F244"/>
  <c r="F245"/>
  <c r="F247"/>
  <c r="F248"/>
  <c r="F249"/>
  <c r="F257"/>
  <c r="F258"/>
  <c r="F259"/>
  <c r="F276"/>
  <c r="F277"/>
  <c r="F278"/>
  <c r="F280"/>
  <c r="F281"/>
  <c r="F282"/>
  <c r="F284"/>
  <c r="F285"/>
  <c r="F286"/>
  <c r="F287"/>
  <c r="F289"/>
  <c r="F290"/>
  <c r="F292"/>
  <c r="F293"/>
  <c r="F294"/>
  <c r="F295"/>
  <c r="F297"/>
  <c r="F298"/>
  <c r="F299"/>
  <c r="F300"/>
  <c r="F301"/>
  <c r="F302"/>
  <c r="F304"/>
  <c r="F305"/>
  <c r="F306"/>
  <c r="F307"/>
  <c r="F309"/>
  <c r="F310"/>
  <c r="F311"/>
  <c r="F313"/>
  <c r="F314"/>
  <c r="F315"/>
  <c r="F316"/>
  <c r="F10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32"/>
  <c r="F33"/>
  <c r="F34"/>
  <c r="F35"/>
  <c r="F42"/>
  <c r="F47"/>
  <c r="F48"/>
  <c r="F49"/>
  <c r="F50"/>
  <c r="F51"/>
  <c r="F52"/>
  <c r="F53"/>
  <c r="F55"/>
  <c r="F56"/>
  <c r="F57"/>
  <c r="F58"/>
  <c r="F59"/>
  <c r="F61"/>
  <c r="F63"/>
  <c r="F69"/>
  <c r="F70"/>
  <c r="F71"/>
  <c r="F72"/>
  <c r="F75"/>
  <c r="F76"/>
  <c r="F79"/>
  <c r="F80"/>
  <c r="F81"/>
  <c r="F82"/>
  <c r="F84"/>
  <c r="F85"/>
  <c r="F86"/>
  <c r="F87"/>
  <c r="F89"/>
  <c r="F90"/>
  <c r="F91"/>
  <c r="F92"/>
  <c r="F93"/>
  <c r="F94"/>
  <c r="F95"/>
  <c r="F8"/>
</calcChain>
</file>

<file path=xl/sharedStrings.xml><?xml version="1.0" encoding="utf-8"?>
<sst xmlns="http://schemas.openxmlformats.org/spreadsheetml/2006/main" count="882" uniqueCount="538">
  <si>
    <t>Процент  исполнения к уточненному годовому плану, %</t>
  </si>
  <si>
    <t>Сведения
об исполнении бюджета муниципального образования город Ртищево 
за 1 квартал 2023 года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</si>
  <si>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</si>
  <si>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</si>
  <si>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</si>
  <si>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</si>
  <si>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</si>
  <si>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</si>
  <si>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Доходы бюджета - всего</t>
  </si>
  <si>
    <t>x</t>
  </si>
  <si>
    <t>в том числе: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</si>
  <si>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</si>
  <si>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</si>
  <si>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</si>
  <si>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</si>
  <si>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</si>
  <si>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</si>
  <si>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</si>
  <si>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051 2 02 16001 00 0000 150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</si>
  <si>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</si>
  <si>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051 2 02 16001 13 0000 150</t>
  </si>
  <si>
    <t xml:space="preserve">  Иные межбюджетные трансферты</t>
  </si>
  <si>
    <t>051 2 02 40000 00 0000 150</t>
  </si>
  <si>
    <t xml:space="preserve">  Прочие межбюджетные трансферты, передаваемые бюджетам</t>
  </si>
  <si>
    <t>051 2 02 49999 00 0000 150</t>
  </si>
  <si>
    <t xml:space="preserve">  Прочие межбюджетные трансферты, передаваемые бюджетам городских поселений</t>
  </si>
  <si>
    <t>051 2 02 49999 13 0000 150</t>
  </si>
  <si>
    <t xml:space="preserve">  НАЛОГОВЫЕ И НЕНАЛОГОВЫЕ ДОХОДЫ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</si>
  <si>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</si>
  <si>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</si>
  <si>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</si>
  <si>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</si>
  <si>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</si>
  <si>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</si>
  <si>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</si>
  <si>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</si>
  <si>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</si>
  <si>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</si>
  <si>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</si>
  <si>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</si>
  <si>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054 1 11 05035 13 0000 120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</si>
  <si>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</si>
  <si>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</si>
  <si>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</si>
  <si>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</si>
  <si>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</si>
  <si>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054 1 11 09045 13 0000 120</t>
  </si>
  <si>
    <t xml:space="preserve">  ДОХОДЫ ОТ ОКАЗАНИЯ ПЛАТНЫХ УСЛУГ И КОМПЕНСАЦИИ ЗАТРАТ ГОСУДАРСТВА</t>
  </si>
  <si>
    <t>054 1 13 00000 00 0000 000</t>
  </si>
  <si>
    <t>-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</si>
  <si>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</si>
  <si>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</si>
  <si>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</si>
  <si>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</si>
  <si>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городских поселений</t>
  </si>
  <si>
    <t>054 1 13 02995 13 0000 130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</si>
  <si>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</si>
  <si>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</si>
  <si>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</si>
  <si>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</si>
  <si>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</si>
  <si>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</si>
  <si>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</si>
  <si>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</si>
  <si>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056 1 00 00000 00 0000 000</t>
  </si>
  <si>
    <t xml:space="preserve">  ПРОЧИЕ НЕНАЛОГОВЫЕ ДОХОДЫ</t>
  </si>
  <si>
    <t>056 1 17 00000 00 0000 000</t>
  </si>
  <si>
    <t xml:space="preserve">  Инициативные платежи</t>
  </si>
  <si>
    <t>056 1 17 15000 00 0000 150</t>
  </si>
  <si>
    <t xml:space="preserve">  Инициативные платежи, зачисляемые в бюджеты городских поселений</t>
  </si>
  <si>
    <t>056 1 17 15030 13 0000 150</t>
  </si>
  <si>
    <t>056 1 17 15030 13 2000 150</t>
  </si>
  <si>
    <t>056 1 17 15030 13 3000 150</t>
  </si>
  <si>
    <t>056 2 00 00000 00 0000 000</t>
  </si>
  <si>
    <t>056 2 02 00000 00 0000 000</t>
  </si>
  <si>
    <t xml:space="preserve">  Субсидии бюджетам бюджетной системы Российской Федерации (межбюджетные субсидии)</t>
  </si>
  <si>
    <t>056 2 02 20000 00 0000 150</t>
  </si>
  <si>
    <t xml:space="preserve">  Субсидии бюджетам на реализацию программ формирования современной городской среды</t>
  </si>
  <si>
    <t>056 2 02 25555 00 0000 150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</si>
  <si>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</si>
  <si>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056 2 02 25555 13 0000 150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</si>
  <si>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</si>
  <si>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056 2 18 00000 00 0000 000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</si>
  <si>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</si>
  <si>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056 2 18 00000 00 0000 150</t>
  </si>
  <si>
    <t xml:space="preserve">  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</si>
  <si>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056 2 18 00000 13 0000 150</t>
  </si>
  <si>
    <t xml:space="preserve">  Доходы бюджетов городских поселений от возврата организациями остатков субсидий прошлых лет</t>
  </si>
  <si>
    <t>056 2 18 05000 13 0000 150</t>
  </si>
  <si>
    <t xml:space="preserve">  Доходы бюджетов городских поселений от возврата бюджетными учреждениями остатков субсидий прошлых лет</t>
  </si>
  <si>
    <t>056 2 18 05010 13 0000 150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</si>
  <si>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</si>
  <si>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056 2 19 00000 00 0000 000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</si>
  <si>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</si>
  <si>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056 2 19 00000 13 0000 150</t>
  </si>
  <si>
    <t xml:space="preserve">  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</si>
  <si>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056 2 19 45424 13 0000 150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</si>
  <si>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</si>
  <si>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056 2 19 60010 13 0000 150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</si>
  <si>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</si>
  <si>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</si>
  <si>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</si>
  <si>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</si>
  <si>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</si>
  <si>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</si>
  <si>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</si>
  <si>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</si>
  <si>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</si>
  <si>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</si>
  <si>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</si>
  <si>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</si>
  <si>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</si>
  <si>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</si>
  <si>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</si>
  <si>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</si>
  <si>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</si>
  <si>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</si>
  <si>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</si>
  <si>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</si>
  <si>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</si>
  <si>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</si>
  <si>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</si>
  <si>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</si>
  <si>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</si>
  <si>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</si>
  <si>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</si>
  <si>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</si>
  <si>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</si>
  <si>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</si>
  <si>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</si>
  <si>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</si>
  <si>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</si>
  <si>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</si>
  <si>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</si>
  <si>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</si>
  <si>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</si>
  <si>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</si>
  <si>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</si>
  <si>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</si>
  <si>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</si>
  <si>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</si>
  <si>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</si>
  <si>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</si>
  <si>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</si>
  <si>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</si>
  <si>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</si>
  <si>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</si>
  <si>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</si>
  <si>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</si>
  <si>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</si>
  <si>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</si>
  <si>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</si>
  <si>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</si>
  <si>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</si>
  <si>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</si>
  <si>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</si>
  <si>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</si>
  <si>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</si>
  <si>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</si>
  <si>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</si>
  <si>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</si>
  <si>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182 1 06 01030 13 3000 110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</si>
  <si>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</si>
  <si>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</si>
  <si>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</si>
  <si>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</si>
  <si>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</si>
  <si>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</si>
  <si>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</si>
  <si>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</si>
  <si>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</si>
  <si>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</si>
  <si>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</si>
  <si>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</si>
  <si>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</si>
  <si>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</si>
  <si>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</si>
  <si>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182 1 06 06043 13 3000 110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</si>
  <si>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</si>
  <si>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</si>
  <si>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</si>
  <si>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Другие общегосударственные вопросы</t>
  </si>
  <si>
    <t>054 0113 00 0 00 00000 000</t>
  </si>
  <si>
    <t xml:space="preserve">  Выполнение других обязательств муниципального образования</t>
  </si>
  <si>
    <t>054 0113 91 4 00 08600 000</t>
  </si>
  <si>
    <t xml:space="preserve">  Закупка товаров, работ и услуг для обеспечения государственных (муниципальных) нужд</t>
  </si>
  <si>
    <t>054 0113 91 4 00 08600 200</t>
  </si>
  <si>
    <t xml:space="preserve">  Иные закупки товаров, работ и услуг для обеспечения государственных (муниципальных) нужд</t>
  </si>
  <si>
    <t>054 0113 91 4 00 08600 240</t>
  </si>
  <si>
    <t xml:space="preserve">  Закупка энергетических ресурсов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</si>
  <si>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</si>
  <si>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</si>
  <si>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</si>
  <si>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</si>
  <si>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</si>
  <si>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 xml:space="preserve">  Другие вопросы в области национальной экономики</t>
  </si>
  <si>
    <t>054 0412 00 0 00 00000 000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</si>
  <si>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</si>
  <si>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</si>
  <si>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</si>
  <si>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</si>
  <si>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 xml:space="preserve">  Прочая закупка товаров, работ и услуг</t>
  </si>
  <si>
    <t>054 0412 94 0 00 06700 244</t>
  </si>
  <si>
    <t xml:space="preserve">  Иные мероприятия в области управления муниципальным имуществом</t>
  </si>
  <si>
    <t>054 0412 94 0 00 06800 000</t>
  </si>
  <si>
    <t>054 0412 94 0 00 06800 200</t>
  </si>
  <si>
    <t>054 0412 94 0 00 06800 240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</si>
  <si>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</si>
  <si>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</si>
  <si>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</si>
  <si>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</si>
  <si>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</si>
  <si>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</si>
  <si>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>054 0501 95 1 00 05150 000</t>
  </si>
  <si>
    <t>054 0501 95 1 00 05150 200</t>
  </si>
  <si>
    <t>054 0501 95 1 00 05150 240</t>
  </si>
  <si>
    <t>054 0501 95 1 00 05150 244</t>
  </si>
  <si>
    <t xml:space="preserve">  Коммунальное хозяйство</t>
  </si>
  <si>
    <t>054 0502 00 0 00 00000 000</t>
  </si>
  <si>
    <t xml:space="preserve">  Ремонт артезианской скважины водозаборной сети, расположенной по адресу: Саратовская область, Ртищевский район, п. Темп</t>
  </si>
  <si>
    <t>054 0502 72 4 01 0Ф130 000</t>
  </si>
  <si>
    <t>054 0502 72 4 01 0Ф130 200</t>
  </si>
  <si>
    <t>054 0502 72 4 01 0Ф130 240</t>
  </si>
  <si>
    <t xml:space="preserve">  Благоустройство</t>
  </si>
  <si>
    <t>054 0503 00 0 00 00000 000</t>
  </si>
  <si>
    <t xml:space="preserve">  Приобретение материалов для ремонта Мемориала памяти, расположенного по адресу: Саратовская область г. Ртищево ул. Железнодорожная площадь ГКЦ"</t>
  </si>
  <si>
    <t>054 0503 89 0 06 0П390 000</t>
  </si>
  <si>
    <t>054 0503 89 0 06 0П390 200</t>
  </si>
  <si>
    <t>054 0503 89 0 06 0П390 240</t>
  </si>
  <si>
    <t xml:space="preserve">  Резервные фонды</t>
  </si>
  <si>
    <t>056 0111 00 0 00 00000 000</t>
  </si>
  <si>
    <t xml:space="preserve">  Средства резервных фондов местных администраций</t>
  </si>
  <si>
    <t>056 0111 99 9 00 99900 000</t>
  </si>
  <si>
    <t xml:space="preserve">  Иные бюджетные ассигнования</t>
  </si>
  <si>
    <t>056 0111 99 9 00 99900 800</t>
  </si>
  <si>
    <t xml:space="preserve">  Резервные средства</t>
  </si>
  <si>
    <t>056 0111 99 9 00 99900 870</t>
  </si>
  <si>
    <t>056 0113 00 0 00 00000 000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</si>
  <si>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</si>
  <si>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</si>
  <si>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</si>
  <si>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 xml:space="preserve">  Уплата налогов, сборов и иных платежей</t>
  </si>
  <si>
    <t>056 0113 87 0 07 0A070 850</t>
  </si>
  <si>
    <t xml:space="preserve">  Уплата иных платежей</t>
  </si>
  <si>
    <t>056 0113 87 0 07 0A070 853</t>
  </si>
  <si>
    <t xml:space="preserve">  Финансовое обеспечение муниципального задания на оказание муниципальных услуг (выполнение работ)</t>
  </si>
  <si>
    <t>056 0113 93 9 00 04110 000</t>
  </si>
  <si>
    <t xml:space="preserve">  Предоставление субсидий бюджетным, автономным учреждениям и иным некоммерческим организациям</t>
  </si>
  <si>
    <t>056 0113 93 9 00 04110 600</t>
  </si>
  <si>
    <t xml:space="preserve">  Субсидии бюджетным учреждениям</t>
  </si>
  <si>
    <t>056 0113 93 9 00 04110 610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</si>
  <si>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</si>
  <si>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056 0113 93 9 00 04110 611</t>
  </si>
  <si>
    <t xml:space="preserve">  Уплата  налога на имущество и транспортного налога муниципальными бюджетными и автономными учреждениями</t>
  </si>
  <si>
    <t>056 0113 93 9 00 04120 000</t>
  </si>
  <si>
    <t>056 0113 93 9 00 04120 600</t>
  </si>
  <si>
    <t>056 0113 93 9 00 04120 610</t>
  </si>
  <si>
    <t>056 0113 93 9 00 04120 611</t>
  </si>
  <si>
    <t xml:space="preserve">  Финансовое обеспечение на иные цели муниципальных бюджетных и автономных учреждений</t>
  </si>
  <si>
    <t>056 0113 93 9 00 04130 000</t>
  </si>
  <si>
    <t>056 0113 93 9 00 04130 600</t>
  </si>
  <si>
    <t>056 0113 93 9 00 04130 610</t>
  </si>
  <si>
    <t xml:space="preserve">  Субсидии бюджетным учреждениям на иные цели</t>
  </si>
  <si>
    <t>056 0113 93 9 00 04130 612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</si>
  <si>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</si>
  <si>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056 0310 00 0 00 00000 000</t>
  </si>
  <si>
    <t xml:space="preserve">  Приобретение наглядной противопожарной литературы, стендов, плакатов, памяток, листовок, уголков  пожарной безопасности</t>
  </si>
  <si>
    <t>056 0310 88 0 20 0П560 000</t>
  </si>
  <si>
    <t>056 0310 88 0 20 0П560 200</t>
  </si>
  <si>
    <t>056 0310 88 0 20 0П560 240</t>
  </si>
  <si>
    <t xml:space="preserve">  Приобретение автономных дымовых пожарных извещателей</t>
  </si>
  <si>
    <t>056 0310 88 0 30 0П330 000</t>
  </si>
  <si>
    <t>056 0310 88 0 30 0П330 200</t>
  </si>
  <si>
    <t>056 0310 88 0 30 0П330 240</t>
  </si>
  <si>
    <t>056 0310 88 0 30 0П330 244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</si>
  <si>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</si>
  <si>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</si>
  <si>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 xml:space="preserve">  Приобретение и установка камер уличного видеонаблюдения</t>
  </si>
  <si>
    <t>056 0314 79 1 03 00550 000</t>
  </si>
  <si>
    <t>056 0314 79 1 03 00550 200</t>
  </si>
  <si>
    <t>056 0314 79 1 03 00550 240</t>
  </si>
  <si>
    <t xml:space="preserve">  Реализация комплексных мер по стимулированию участия населения в деятельности общественной организации «Народная дружина»</t>
  </si>
  <si>
    <t>056 0314 79 2 01 00460 000</t>
  </si>
  <si>
    <t>056 0314 79 2 01 00460 600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</si>
  <si>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</si>
  <si>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056 0314 79 2 01 00460 630</t>
  </si>
  <si>
    <t xml:space="preserve">  Субсидии на возмещение недополученных доходов и (или) возмещение фактически понесенных затрат</t>
  </si>
  <si>
    <t>056 0314 79 2 01 00460 631</t>
  </si>
  <si>
    <t xml:space="preserve">  Изготовление баннеров (размер 3*6), создание и распространение антинаркотических буклетов, листовок и проспектов</t>
  </si>
  <si>
    <t>056 0314 79 3 02 0Б850 000</t>
  </si>
  <si>
    <t>056 0314 79 3 02 0Б850 200</t>
  </si>
  <si>
    <t>056 0314 79 3 02 0Б850 240</t>
  </si>
  <si>
    <t xml:space="preserve">  Мероприятия по удалению рекламы интернет - магазинов, распространяющих наркотические средства</t>
  </si>
  <si>
    <t>056 0314 79 3 02 0Б870 000</t>
  </si>
  <si>
    <t>056 0314 79 3 02 0Б870 200</t>
  </si>
  <si>
    <t>056 0314 79 3 02 0Б870 240</t>
  </si>
  <si>
    <t>056 0314 79 3 02 0Б870 244</t>
  </si>
  <si>
    <t xml:space="preserve">  Проведение антинаркотических акций  и конкурсов "Мы - за здоровый образ жизни"</t>
  </si>
  <si>
    <t>056 0314 79 3 02 0Б880 000</t>
  </si>
  <si>
    <t>056 0314 79 3 02 0Б880 200</t>
  </si>
  <si>
    <t>056 0314 79 3 02 0Б880 240</t>
  </si>
  <si>
    <t xml:space="preserve">  Дорожное хозяйство (дорожные фонды)</t>
  </si>
  <si>
    <t>056 0409 00 0 00 00000 000</t>
  </si>
  <si>
    <t xml:space="preserve">  Нанесение пешеходной дорожной разметки на улично-дорожную сеть за счет средств муниципального дорожного фонда</t>
  </si>
  <si>
    <t>056 0409 75 1 01 G0Д70 000</t>
  </si>
  <si>
    <t>056 0409 75 1 01 G0Д70 200</t>
  </si>
  <si>
    <t>056 0409 75 1 01 G0Д70 240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</si>
  <si>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</t>
  </si>
  <si>
    <t>056 0409 75 3 01 92Д00 000</t>
  </si>
  <si>
    <t>056 0409 75 3 01 92Д00 200</t>
  </si>
  <si>
    <t>056 0409 75 3 01 92Д00 240</t>
  </si>
  <si>
    <t xml:space="preserve">  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</si>
  <si>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056 0409 75 3 01 G0880 000</t>
  </si>
  <si>
    <t>056 0409 75 3 01 G0880 200</t>
  </si>
  <si>
    <t>056 0409 75 3 01 G0880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</si>
  <si>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</si>
  <si>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</si>
  <si>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</si>
  <si>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</si>
  <si>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</si>
  <si>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</si>
  <si>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</si>
  <si>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</si>
  <si>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>056 0409 75 3 06 G0Д30 244</t>
  </si>
  <si>
    <t xml:space="preserve">  Строительно - техническая экспертиза</t>
  </si>
  <si>
    <t>056 0409 75 3 10 GД030 000</t>
  </si>
  <si>
    <t>056 0409 75 3 10 GД030 200</t>
  </si>
  <si>
    <t>056 0409 75 3 10 GД030 240</t>
  </si>
  <si>
    <t xml:space="preserve">  Приобретение и установка остановочных павильонов. Муниципальное образование город Ртищево</t>
  </si>
  <si>
    <t>056 0409 75 3 16 GД310 000</t>
  </si>
  <si>
    <t>056 0409 75 3 16 GД310 200</t>
  </si>
  <si>
    <t>056 0409 75 3 16 GД310 240</t>
  </si>
  <si>
    <t xml:space="preserve">  Реализация программ формирования современной городской среды</t>
  </si>
  <si>
    <t>056 0409 84 1 F2 55550 000</t>
  </si>
  <si>
    <t>056 0409 84 1 F2 55550 200</t>
  </si>
  <si>
    <t>056 0409 84 1 F2 55550 240</t>
  </si>
  <si>
    <t xml:space="preserve">  Расходы по исполнительным листам</t>
  </si>
  <si>
    <t>056 0409 99 1 00 08510 000</t>
  </si>
  <si>
    <t>056 0409 99 1 00 08510 800</t>
  </si>
  <si>
    <t xml:space="preserve">  Исполнение судебных актов</t>
  </si>
  <si>
    <t>056 0409 99 1 00 08510 830</t>
  </si>
  <si>
    <t xml:space="preserve">  Исполнение судебных актов Российской Федерации и мировых соглашений по возмещению причиненного вреда</t>
  </si>
  <si>
    <t>056 0409 99 1 00 08510 831</t>
  </si>
  <si>
    <t>056 0503 00 0 00 00000 000</t>
  </si>
  <si>
    <t xml:space="preserve">  Приобретение посадочного материала (цветочная рассада, розы, саженцы деревьев)</t>
  </si>
  <si>
    <t>056 0503 83 0 01 0Б660 000</t>
  </si>
  <si>
    <t>056 0503 83 0 01 0Б660 200</t>
  </si>
  <si>
    <t>056 0503 83 0 01 0Б660 240</t>
  </si>
  <si>
    <t xml:space="preserve">  Формовочная обрезка деревьев и вырубка кустарника</t>
  </si>
  <si>
    <t>056 0503 83 0 02 0Б670 000</t>
  </si>
  <si>
    <t>056 0503 83 0 02 0Б670 200</t>
  </si>
  <si>
    <t>056 0503 83 0 02 0Б670 240</t>
  </si>
  <si>
    <t>056 0503 83 0 02 0Б670 244</t>
  </si>
  <si>
    <t xml:space="preserve">  Удаление, спил сухостойных и аварийных  деревьев</t>
  </si>
  <si>
    <t>056 0503 83 0 03 0Б030 000</t>
  </si>
  <si>
    <t>056 0503 83 0 03 0Б030 200</t>
  </si>
  <si>
    <t>056 0503 83 0 03 0Б030 240</t>
  </si>
  <si>
    <t xml:space="preserve">  Ликвидация несанкционированных свалок</t>
  </si>
  <si>
    <t>056 0503 83 0 04 0Б030 000</t>
  </si>
  <si>
    <t>056 0503 83 0 04 0Б030 200</t>
  </si>
  <si>
    <t>056 0503 83 0 04 0Б030 240</t>
  </si>
  <si>
    <t>056 0503 83 0 04 0Б030 244</t>
  </si>
  <si>
    <t xml:space="preserve">  Уборка и содержание территорий  кладбищ</t>
  </si>
  <si>
    <t>056 0503 83 0 05 0Б050 000</t>
  </si>
  <si>
    <t>056 0503 83 0 05 0Б050 200</t>
  </si>
  <si>
    <t>056 0503 83 0 05 0Б050 240</t>
  </si>
  <si>
    <t xml:space="preserve">  Дератизация территории кладбищ</t>
  </si>
  <si>
    <t>056 0503 83 0 05 0Б360 000</t>
  </si>
  <si>
    <t>056 0503 83 0 05 0Б360 200</t>
  </si>
  <si>
    <t>056 0503 83 0 05 0Б360 240</t>
  </si>
  <si>
    <t xml:space="preserve">  Уборка, содержание территории муниципального образования</t>
  </si>
  <si>
    <t>056 0503 83 0 07 0Б070 000</t>
  </si>
  <si>
    <t>056 0503 83 0 07 0Б070 200</t>
  </si>
  <si>
    <t>056 0503 83 0 07 0Б070 240</t>
  </si>
  <si>
    <t>056 0503 83 0 07 0Б070 244</t>
  </si>
  <si>
    <t xml:space="preserve">  Поставка электроэнергии для работы уличного освещения</t>
  </si>
  <si>
    <t>056 0503 83 0 11 0Б130 000</t>
  </si>
  <si>
    <t>056 0503 83 0 11 0Б130 200</t>
  </si>
  <si>
    <t>056 0503 83 0 11 0Б130 240</t>
  </si>
  <si>
    <t>056 0503 83 0 11 0Б130 247</t>
  </si>
  <si>
    <t xml:space="preserve">  Выполнение работ по обслуживанию уличного освещения муниципального образования (город)</t>
  </si>
  <si>
    <t>056 0503 83 0 12 0Б140 000</t>
  </si>
  <si>
    <t>056 0503 83 0 12 0Б140 200</t>
  </si>
  <si>
    <t>056 0503 83 0 12 0Б140 240</t>
  </si>
  <si>
    <t>056 0503 83 0 12 0Б140 244</t>
  </si>
  <si>
    <t xml:space="preserve">  Уменьшение численности безнадзорных животных</t>
  </si>
  <si>
    <t>056 0503 83 0 14 0Б160 000</t>
  </si>
  <si>
    <t>056 0503 83 0 14 0Б160 200</t>
  </si>
  <si>
    <t>056 0503 83 0 14 0Б160 240</t>
  </si>
  <si>
    <t>056 0503 83 0 14 0Б160 244</t>
  </si>
  <si>
    <t xml:space="preserve">  Прочие мероприятия по благоустройству</t>
  </si>
  <si>
    <t>056 0503 83 0 25 0Б510 000</t>
  </si>
  <si>
    <t>056 0503 83 0 25 0Б510 200</t>
  </si>
  <si>
    <t>056 0503 83 0 25 0Б510 240</t>
  </si>
  <si>
    <t xml:space="preserve">  Мероприятия в области обращения с ТКО</t>
  </si>
  <si>
    <t>056 0503 83 0 34 0Б710 000</t>
  </si>
  <si>
    <t>056 0503 83 0 34 0Б710 200</t>
  </si>
  <si>
    <t>056 0503 83 0 34 0Б710 240</t>
  </si>
  <si>
    <t xml:space="preserve">  Проведение экспертизы сметной документации, строительного контроля, изготовление дизайн - проектов на благоустройство территорий</t>
  </si>
  <si>
    <t>056 0503 83 0 37 0Б740 000</t>
  </si>
  <si>
    <t>056 0503 83 0 37 0Б740 200</t>
  </si>
  <si>
    <t>056 0503 83 0 37 0Б740 240</t>
  </si>
  <si>
    <t>056 0503 83 0 37 0Б740 244</t>
  </si>
  <si>
    <t xml:space="preserve">  Мероприятия по безопасному пребыванию в местах отдыха у воды</t>
  </si>
  <si>
    <t>056 0503 83 0 38 0Б750 000</t>
  </si>
  <si>
    <t>056 0503 83 0 38 0Б750 200</t>
  </si>
  <si>
    <t>056 0503 83 0 38 0Б750 240</t>
  </si>
  <si>
    <t xml:space="preserve">  Реализация инициативных проектов за счет средств местного бюджета, за исключением инициативных платежей (проект Светлый город)</t>
  </si>
  <si>
    <t>056 0503 83 0 77 S2111 000</t>
  </si>
  <si>
    <t>056 0503 83 0 77 S2111 200</t>
  </si>
  <si>
    <t>056 0503 83 0 77 S2111 240</t>
  </si>
  <si>
    <t xml:space="preserve">  Реализация инициативных проектов за счет средств местного бюджета в части инициативных платежей граждан (проект Светлый город)</t>
  </si>
  <si>
    <t>056 0503 83 0 77 S2121 000</t>
  </si>
  <si>
    <t>056 0503 83 0 77 S2121 200</t>
  </si>
  <si>
    <t>056 0503 83 0 77 S2121 240</t>
  </si>
  <si>
    <t xml:space="preserve">  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 Светлый город)</t>
  </si>
  <si>
    <t>056 0503 83 0 77 S2131 000</t>
  </si>
  <si>
    <t>056 0503 83 0 77 S2131 200</t>
  </si>
  <si>
    <t>056 0503 83 0 77 S2131 240</t>
  </si>
  <si>
    <t>056 0503 84 2 F2 55550 000</t>
  </si>
  <si>
    <t>056 0503 84 2 F2 55550 200</t>
  </si>
  <si>
    <t>056 0503 84 2 F2 55550 240</t>
  </si>
  <si>
    <t xml:space="preserve">  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</si>
  <si>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056 0503 84 2 F2 У4240 000</t>
  </si>
  <si>
    <t>056 0503 84 2 F2 У4240 600</t>
  </si>
  <si>
    <t>056 0503 84 2 F2 У4240 610</t>
  </si>
  <si>
    <t>056 0503 84 2 F2 У4240 612</t>
  </si>
  <si>
    <t>056 0503 93 9 00 04130 000</t>
  </si>
  <si>
    <t>056 0503 93 9 00 04130 600</t>
  </si>
  <si>
    <t>056 0503 93 9 00 04130 610</t>
  </si>
  <si>
    <t>056 0503 93 9 00 04130 612</t>
  </si>
  <si>
    <t xml:space="preserve">  Пенсионное обеспечение</t>
  </si>
  <si>
    <t>056 1001 00 0 00 00000 000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</si>
  <si>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</si>
  <si>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</si>
  <si>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</si>
  <si>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</si>
  <si>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</si>
  <si>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 xml:space="preserve">  Социальное обеспечение и иные выплаты населению</t>
  </si>
  <si>
    <t>056 1001 96 1 00 07100 300</t>
  </si>
  <si>
    <t xml:space="preserve">  Публичные нормативные социальные выплаты гражданам</t>
  </si>
  <si>
    <t>056 1001 96 1 00 07100 310</t>
  </si>
  <si>
    <t xml:space="preserve">  Иные пенсии, социальные доплаты к пенсиям</t>
  </si>
  <si>
    <t>056 1001 96 1 00 07100 312</t>
  </si>
  <si>
    <t xml:space="preserve">  Социальное обеспечение населения</t>
  </si>
  <si>
    <t>056 1003 00 0 00 00000 000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</si>
  <si>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</si>
  <si>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</si>
  <si>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</si>
  <si>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</si>
  <si>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</si>
  <si>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</si>
  <si>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</si>
  <si>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</si>
  <si>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Периодическая печать и издательства</t>
  </si>
  <si>
    <t>056 1202 00 0 00 00000 000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</si>
  <si>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</si>
  <si>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</si>
  <si>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</si>
  <si>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</si>
  <si>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056 1202 91 4 00 08400 810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</si>
  <si>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</si>
  <si>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056 1202 91 4 00 08400 811</t>
  </si>
  <si>
    <t xml:space="preserve">  Физическая культура</t>
  </si>
  <si>
    <t>230 1101 00 0 00 00000 000</t>
  </si>
  <si>
    <t xml:space="preserve">  "Финансовое обеспечение муниципального задания на оказание муниципальных услуг (выполнение  работ)"</t>
  </si>
  <si>
    <t>230 1101 76 1 01 04110 000</t>
  </si>
  <si>
    <t>230 1101 76 1 01 04110 600</t>
  </si>
  <si>
    <t xml:space="preserve">  Субсидии автономным учреждениям</t>
  </si>
  <si>
    <t>230 1101 76 1 01 04110 620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</si>
  <si>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</si>
  <si>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230 1101 76 1 01 04110 621</t>
  </si>
  <si>
    <t xml:space="preserve">  "Уплата налога на имущество и транспортного налога муниципальными бюджетными и автономными учреждениями"</t>
  </si>
  <si>
    <t>230 1101 76 1 01 04120 000</t>
  </si>
  <si>
    <t>230 1101 76 1 01 04120 600</t>
  </si>
  <si>
    <t>230 1101 76 1 01 04120 620</t>
  </si>
  <si>
    <t>230 1101 76 1 01 04120 621</t>
  </si>
  <si>
    <t xml:space="preserve">  Спорт высших достижений</t>
  </si>
  <si>
    <t>230 1103 00 0 00 00000 000</t>
  </si>
  <si>
    <t>230 1103 76 1 01 04110 000</t>
  </si>
  <si>
    <t>230 1103 76 1 01 04110 600</t>
  </si>
  <si>
    <t>230 1103 76 1 01 04110 620</t>
  </si>
  <si>
    <t>230 1103 76 1 01 04110 621</t>
  </si>
  <si>
    <t>230 1103 76 1 01 04120 000</t>
  </si>
  <si>
    <t>230 1103 76 1 01 04120 600</t>
  </si>
  <si>
    <t>230 1103 76 1 01 04120 620</t>
  </si>
  <si>
    <t>230 1103 76 1 02 04110 000</t>
  </si>
  <si>
    <t>230 1103 76 1 02 04110 600</t>
  </si>
  <si>
    <t>230 1103 76 1 02 04110 620</t>
  </si>
  <si>
    <t>230 1103 76 1 03 04110 000</t>
  </si>
  <si>
    <t>230 1103 76 1 03 04110 600</t>
  </si>
  <si>
    <t>230 1103 76 1 03 04110 620</t>
  </si>
  <si>
    <t>230 1103 76 3 01 04130 000</t>
  </si>
  <si>
    <t>230 1103 76 3 01 04130 600</t>
  </si>
  <si>
    <t>230 1103 76 3 01 04130 620</t>
  </si>
  <si>
    <t>230 1103 76 3 02 04130 000</t>
  </si>
  <si>
    <t>230 1103 76 3 02 04130 600</t>
  </si>
  <si>
    <t>230 1103 76 3 02 04130 620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</si>
  <si>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</si>
  <si>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</si>
  <si>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</si>
  <si>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</si>
  <si>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</si>
  <si>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</si>
  <si>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</si>
  <si>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</si>
  <si>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</si>
  <si>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</si>
  <si>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</si>
  <si>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</si>
  <si>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</si>
  <si>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</si>
  <si>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</si>
  <si>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</si>
  <si>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</si>
  <si>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</si>
  <si>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</si>
  <si>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</si>
  <si>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</si>
  <si>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</si>
  <si>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</si>
  <si>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</si>
  <si>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</si>
  <si>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</si>
  <si>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</si>
  <si>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</si>
  <si>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</si>
  <si>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</si>
  <si>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</si>
  <si>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</si>
  <si>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</si>
  <si>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3</t>
  </si>
  <si>
    <t>(рублей)</t>
  </si>
  <si>
    <t xml:space="preserve">  Инициативные платежи, зачисляемые в бюджеты городских поселений (инициативные платежи граждан)</t>
  </si>
  <si>
    <t xml:space="preserve">  Инициативные платежи, зачисляемые в бюджеты городских поселений (инициативные платежи индивидуальных предпринимателей и юридических лиц)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</si>
  <si>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</si>
  <si>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Приложение № 1
к распоряжению администрации Ртищевского  муниципального района 
 от 12 апреля 2023 г.  № 236-р</t>
  </si>
  <si>
    <r>
      <t>В</t>
    </r>
    <r>
      <rPr>
        <b/>
        <sz val="10"/>
        <rFont val="Times New Roman"/>
        <family val="1"/>
        <charset val="204"/>
      </rPr>
      <t xml:space="preserve">ерно: начальник отдела делопроизводства                                                                                            К.Н. Негматова  </t>
    </r>
    <r>
      <rPr>
        <b/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</si>
</sst>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000000000"/>
    <numFmt numFmtId="165" formatCode="#,##0.00_ ;\-#,##0.0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19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2">
      <alignment horizontal="center"/>
    </xf>
    <xf numFmtId="0" fontId="10" fillId="0" borderId="3">
      <alignment horizontal="center" vertical="top" wrapText="1"/>
    </xf>
    <xf numFmtId="49" fontId="10" fillId="0" borderId="3">
      <alignment horizontal="center" vertical="top" wrapText="1"/>
    </xf>
    <xf numFmtId="0" fontId="10" fillId="0" borderId="3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5">
      <alignment horizontal="left" wrapText="1"/>
    </xf>
    <xf numFmtId="49" fontId="10" fillId="0" borderId="6">
      <alignment horizontal="center" wrapText="1"/>
    </xf>
    <xf numFmtId="49" fontId="10" fillId="0" borderId="7">
      <alignment horizontal="center"/>
    </xf>
    <xf numFmtId="4" fontId="10" fillId="0" borderId="7">
      <alignment horizontal="right" shrinkToFit="1"/>
    </xf>
    <xf numFmtId="0" fontId="10" fillId="0" borderId="8">
      <alignment horizontal="left" wrapText="1"/>
    </xf>
    <xf numFmtId="49" fontId="10" fillId="0" borderId="9">
      <alignment horizontal="center" shrinkToFit="1"/>
    </xf>
    <xf numFmtId="49" fontId="10" fillId="0" borderId="10">
      <alignment horizontal="center"/>
    </xf>
    <xf numFmtId="4" fontId="10" fillId="0" borderId="10">
      <alignment horizontal="right" shrinkToFit="1"/>
    </xf>
    <xf numFmtId="0" fontId="10" fillId="0" borderId="11">
      <alignment horizontal="left" wrapText="1" indent="2"/>
    </xf>
    <xf numFmtId="49" fontId="10" fillId="0" borderId="12">
      <alignment horizontal="center" shrinkToFit="1"/>
    </xf>
    <xf numFmtId="49" fontId="10" fillId="0" borderId="13">
      <alignment horizontal="center"/>
    </xf>
    <xf numFmtId="4" fontId="10" fillId="0" borderId="13">
      <alignment horizontal="right" shrinkToFit="1"/>
    </xf>
    <xf numFmtId="0" fontId="9" fillId="0" borderId="0">
      <alignment horizontal="center"/>
    </xf>
    <xf numFmtId="49" fontId="10" fillId="0" borderId="0">
      <alignment horizontal="right"/>
    </xf>
    <xf numFmtId="0" fontId="10" fillId="0" borderId="4">
      <alignment horizontal="center" vertical="center" shrinkToFit="1"/>
    </xf>
    <xf numFmtId="49" fontId="10" fillId="0" borderId="4">
      <alignment horizontal="center" vertical="center" shrinkToFit="1"/>
    </xf>
    <xf numFmtId="0" fontId="10" fillId="0" borderId="6">
      <alignment horizontal="center" shrinkToFit="1"/>
    </xf>
    <xf numFmtId="4" fontId="10" fillId="0" borderId="14">
      <alignment horizontal="right" shrinkToFit="1"/>
    </xf>
    <xf numFmtId="0" fontId="10" fillId="0" borderId="9">
      <alignment horizontal="center" shrinkToFit="1"/>
    </xf>
    <xf numFmtId="164" fontId="10" fillId="0" borderId="10">
      <alignment horizontal="right" shrinkToFit="1"/>
    </xf>
    <xf numFmtId="164" fontId="10" fillId="0" borderId="15">
      <alignment horizontal="right" shrinkToFit="1"/>
    </xf>
    <xf numFmtId="0" fontId="10" fillId="0" borderId="16">
      <alignment horizontal="left" wrapText="1"/>
    </xf>
    <xf numFmtId="49" fontId="10" fillId="0" borderId="12">
      <alignment horizontal="center" wrapText="1"/>
    </xf>
    <xf numFmtId="49" fontId="10" fillId="0" borderId="13">
      <alignment horizontal="center" wrapText="1"/>
    </xf>
    <xf numFmtId="4" fontId="10" fillId="0" borderId="13">
      <alignment horizontal="right" wrapText="1"/>
    </xf>
    <xf numFmtId="4" fontId="10" fillId="0" borderId="11">
      <alignment horizontal="right" wrapText="1"/>
    </xf>
    <xf numFmtId="0" fontId="10" fillId="0" borderId="17">
      <alignment horizontal="left" wrapText="1"/>
    </xf>
    <xf numFmtId="49" fontId="10" fillId="0" borderId="18">
      <alignment horizontal="center" shrinkToFit="1"/>
    </xf>
    <xf numFmtId="49" fontId="10" fillId="0" borderId="19">
      <alignment horizontal="center"/>
    </xf>
    <xf numFmtId="4" fontId="10" fillId="0" borderId="19">
      <alignment horizontal="right" shrinkToFit="1"/>
    </xf>
    <xf numFmtId="49" fontId="10" fillId="0" borderId="20">
      <alignment horizontal="center"/>
    </xf>
    <xf numFmtId="0" fontId="10" fillId="0" borderId="2">
      <alignment horizontal="left"/>
    </xf>
    <xf numFmtId="49" fontId="10" fillId="0" borderId="2">
      <alignment horizontal="left"/>
    </xf>
    <xf numFmtId="0" fontId="10" fillId="0" borderId="2">
      <alignment horizontal="center" shrinkToFit="1"/>
    </xf>
    <xf numFmtId="49" fontId="10" fillId="0" borderId="2">
      <alignment horizontal="center" vertical="center" shrinkToFit="1"/>
    </xf>
    <xf numFmtId="49" fontId="11" fillId="0" borderId="2">
      <alignment shrinkToFit="1"/>
    </xf>
    <xf numFmtId="49" fontId="10" fillId="0" borderId="2">
      <alignment horizontal="right"/>
    </xf>
    <xf numFmtId="0" fontId="10" fillId="0" borderId="6">
      <alignment horizontal="center" vertical="center" shrinkToFit="1"/>
    </xf>
    <xf numFmtId="49" fontId="10" fillId="0" borderId="7">
      <alignment horizontal="center" vertical="center"/>
    </xf>
    <xf numFmtId="0" fontId="10" fillId="0" borderId="5">
      <alignment horizontal="left" wrapText="1" indent="2"/>
    </xf>
    <xf numFmtId="0" fontId="10" fillId="0" borderId="21">
      <alignment horizontal="center" vertical="center" shrinkToFit="1"/>
    </xf>
    <xf numFmtId="49" fontId="10" fillId="0" borderId="3">
      <alignment horizontal="center" vertical="center"/>
    </xf>
    <xf numFmtId="164" fontId="10" fillId="0" borderId="3">
      <alignment horizontal="right" vertical="center" shrinkToFit="1"/>
    </xf>
    <xf numFmtId="164" fontId="10" fillId="0" borderId="17">
      <alignment horizontal="right" vertical="center" shrinkToFit="1"/>
    </xf>
    <xf numFmtId="0" fontId="10" fillId="0" borderId="22">
      <alignment horizontal="left" wrapText="1"/>
    </xf>
    <xf numFmtId="4" fontId="10" fillId="0" borderId="3">
      <alignment horizontal="right" shrinkToFit="1"/>
    </xf>
    <xf numFmtId="4" fontId="10" fillId="0" borderId="17">
      <alignment horizontal="right" shrinkToFit="1"/>
    </xf>
    <xf numFmtId="0" fontId="10" fillId="0" borderId="8">
      <alignment horizontal="left" wrapText="1" indent="2"/>
    </xf>
    <xf numFmtId="0" fontId="12" fillId="0" borderId="17">
      <alignment wrapText="1"/>
    </xf>
    <xf numFmtId="0" fontId="12" fillId="0" borderId="17"/>
    <xf numFmtId="0" fontId="12" fillId="2" borderId="17">
      <alignment wrapText="1"/>
    </xf>
    <xf numFmtId="0" fontId="10" fillId="2" borderId="16">
      <alignment horizontal="left" wrapText="1"/>
    </xf>
    <xf numFmtId="49" fontId="10" fillId="0" borderId="17">
      <alignment horizontal="center" shrinkToFit="1"/>
    </xf>
    <xf numFmtId="49" fontId="10" fillId="0" borderId="3">
      <alignment horizontal="center" vertical="center" shrinkToFit="1"/>
    </xf>
  </cellStyleXfs>
  <cellXfs count="75">
    <xf numFmtId="0" fontId="0" fillId="0" borderId="0" xfId="0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5" fillId="0" borderId="2" xfId="59" applyNumberFormat="1" applyFont="1" applyProtection="1">
      <alignment horizontal="center"/>
    </xf>
    <xf numFmtId="0" fontId="13" fillId="0" borderId="2" xfId="96" applyNumberFormat="1" applyFont="1" applyProtection="1">
      <alignment horizontal="left"/>
    </xf>
    <xf numFmtId="0" fontId="13" fillId="0" borderId="2" xfId="98" applyNumberFormat="1" applyFont="1" applyProtection="1">
      <alignment horizontal="center" shrinkToFit="1"/>
    </xf>
    <xf numFmtId="49" fontId="13" fillId="0" borderId="2" xfId="99" applyNumberFormat="1" applyFont="1" applyProtection="1">
      <alignment horizontal="center" vertical="center" shrinkToFit="1"/>
    </xf>
    <xf numFmtId="49" fontId="13" fillId="0" borderId="2" xfId="100" applyNumberFormat="1" applyFont="1" applyProtection="1">
      <alignment shrinkToFit="1"/>
    </xf>
    <xf numFmtId="10" fontId="14" fillId="0" borderId="0" xfId="0" applyNumberFormat="1" applyFont="1" applyFill="1" applyAlignment="1">
      <alignment horizontal="center" vertical="center"/>
    </xf>
    <xf numFmtId="10" fontId="13" fillId="0" borderId="0" xfId="78" applyNumberFormat="1" applyFont="1" applyProtection="1">
      <alignment horizontal="right"/>
    </xf>
    <xf numFmtId="10" fontId="13" fillId="0" borderId="2" xfId="101" applyNumberFormat="1" applyFont="1" applyProtection="1">
      <alignment horizontal="right"/>
    </xf>
    <xf numFmtId="10" fontId="8" fillId="0" borderId="0" xfId="0" applyNumberFormat="1" applyFont="1" applyFill="1" applyAlignment="1">
      <alignment horizontal="center" vertical="center"/>
    </xf>
    <xf numFmtId="0" fontId="13" fillId="0" borderId="3" xfId="62" applyNumberFormat="1" applyFont="1" applyBorder="1" applyProtection="1">
      <alignment horizontal="center" vertical="center"/>
    </xf>
    <xf numFmtId="0" fontId="13" fillId="0" borderId="3" xfId="63" applyNumberFormat="1" applyFont="1" applyBorder="1" applyProtection="1">
      <alignment horizontal="center" vertical="center"/>
    </xf>
    <xf numFmtId="49" fontId="13" fillId="0" borderId="3" xfId="64" applyNumberFormat="1" applyFont="1" applyBorder="1" applyProtection="1">
      <alignment horizontal="center" vertical="center"/>
    </xf>
    <xf numFmtId="0" fontId="13" fillId="0" borderId="3" xfId="64" applyNumberFormat="1" applyFont="1" applyBorder="1" applyProtection="1">
      <alignment horizontal="center" vertical="center"/>
    </xf>
    <xf numFmtId="0" fontId="13" fillId="0" borderId="3" xfId="65" applyNumberFormat="1" applyFont="1" applyBorder="1" applyProtection="1">
      <alignment horizontal="left" wrapText="1"/>
    </xf>
    <xf numFmtId="49" fontId="13" fillId="0" borderId="3" xfId="67" applyNumberFormat="1" applyFont="1" applyBorder="1" applyProtection="1">
      <alignment horizontal="center"/>
    </xf>
    <xf numFmtId="4" fontId="13" fillId="0" borderId="3" xfId="68" applyNumberFormat="1" applyFont="1" applyBorder="1" applyProtection="1">
      <alignment horizontal="right" shrinkToFit="1"/>
    </xf>
    <xf numFmtId="10" fontId="13" fillId="0" borderId="3" xfId="68" applyNumberFormat="1" applyFont="1" applyBorder="1" applyProtection="1">
      <alignment horizontal="right" shrinkToFit="1"/>
    </xf>
    <xf numFmtId="0" fontId="13" fillId="0" borderId="3" xfId="69" applyNumberFormat="1" applyFont="1" applyBorder="1" applyProtection="1">
      <alignment horizontal="left" wrapText="1"/>
    </xf>
    <xf numFmtId="49" fontId="13" fillId="0" borderId="3" xfId="71" applyNumberFormat="1" applyFont="1" applyBorder="1" applyProtection="1">
      <alignment horizontal="center"/>
    </xf>
    <xf numFmtId="4" fontId="13" fillId="0" borderId="3" xfId="72" applyNumberFormat="1" applyFont="1" applyBorder="1" applyProtection="1">
      <alignment horizontal="right" shrinkToFit="1"/>
    </xf>
    <xf numFmtId="0" fontId="13" fillId="0" borderId="3" xfId="73" applyNumberFormat="1" applyFont="1" applyBorder="1" applyProtection="1">
      <alignment horizontal="left" wrapText="1" indent="2"/>
    </xf>
    <xf numFmtId="49" fontId="13" fillId="0" borderId="3" xfId="75" applyNumberFormat="1" applyFont="1" applyBorder="1" applyProtection="1">
      <alignment horizontal="center"/>
    </xf>
    <xf numFmtId="4" fontId="13" fillId="0" borderId="3" xfId="76" applyNumberFormat="1" applyFont="1" applyBorder="1" applyProtection="1">
      <alignment horizontal="right" shrinkToFit="1"/>
    </xf>
    <xf numFmtId="0" fontId="13" fillId="0" borderId="3" xfId="79" applyNumberFormat="1" applyFont="1" applyBorder="1" applyProtection="1">
      <alignment horizontal="center" vertical="center" shrinkToFit="1"/>
    </xf>
    <xf numFmtId="49" fontId="13" fillId="0" borderId="3" xfId="80" applyNumberFormat="1" applyFont="1" applyBorder="1" applyProtection="1">
      <alignment horizontal="center" vertical="center" shrinkToFit="1"/>
    </xf>
    <xf numFmtId="10" fontId="13" fillId="0" borderId="3" xfId="82" applyNumberFormat="1" applyFont="1" applyBorder="1" applyProtection="1">
      <alignment horizontal="right" shrinkToFit="1"/>
    </xf>
    <xf numFmtId="165" fontId="13" fillId="0" borderId="3" xfId="84" applyNumberFormat="1" applyFont="1" applyBorder="1" applyProtection="1">
      <alignment horizontal="right" shrinkToFit="1"/>
    </xf>
    <xf numFmtId="0" fontId="13" fillId="0" borderId="3" xfId="86" applyNumberFormat="1" applyFont="1" applyBorder="1" applyProtection="1">
      <alignment horizontal="left" wrapText="1"/>
    </xf>
    <xf numFmtId="49" fontId="13" fillId="0" borderId="3" xfId="88" applyNumberFormat="1" applyFont="1" applyBorder="1" applyProtection="1">
      <alignment horizontal="center" wrapText="1"/>
    </xf>
    <xf numFmtId="4" fontId="13" fillId="0" borderId="3" xfId="89" applyNumberFormat="1" applyFont="1" applyBorder="1" applyProtection="1">
      <alignment horizontal="right" wrapText="1"/>
    </xf>
    <xf numFmtId="0" fontId="13" fillId="0" borderId="3" xfId="91" applyNumberFormat="1" applyFont="1" applyBorder="1" applyProtection="1">
      <alignment horizontal="left" wrapText="1"/>
    </xf>
    <xf numFmtId="49" fontId="13" fillId="0" borderId="3" xfId="93" applyNumberFormat="1" applyFont="1" applyBorder="1" applyProtection="1">
      <alignment horizontal="center"/>
    </xf>
    <xf numFmtId="4" fontId="13" fillId="0" borderId="3" xfId="94" applyNumberFormat="1" applyFont="1" applyBorder="1" applyProtection="1">
      <alignment horizontal="right" shrinkToFit="1"/>
    </xf>
    <xf numFmtId="10" fontId="13" fillId="0" borderId="3" xfId="95" applyNumberFormat="1" applyFont="1" applyBorder="1" applyProtection="1">
      <alignment horizontal="center"/>
    </xf>
    <xf numFmtId="49" fontId="13" fillId="0" borderId="3" xfId="103" applyNumberFormat="1" applyFont="1" applyBorder="1" applyProtection="1">
      <alignment horizontal="center" vertical="center"/>
    </xf>
    <xf numFmtId="10" fontId="13" fillId="0" borderId="3" xfId="117" applyNumberFormat="1" applyFont="1" applyBorder="1" applyProtection="1">
      <alignment horizontal="center" shrinkToFit="1"/>
    </xf>
    <xf numFmtId="0" fontId="13" fillId="0" borderId="3" xfId="104" applyNumberFormat="1" applyFont="1" applyBorder="1" applyProtection="1">
      <alignment horizontal="left" wrapText="1" indent="2"/>
    </xf>
    <xf numFmtId="49" fontId="13" fillId="0" borderId="3" xfId="106" applyNumberFormat="1" applyFont="1" applyBorder="1" applyProtection="1">
      <alignment horizontal="center" vertical="center"/>
    </xf>
    <xf numFmtId="165" fontId="13" fillId="0" borderId="3" xfId="107" applyNumberFormat="1" applyFont="1" applyBorder="1" applyProtection="1">
      <alignment horizontal="right" vertical="center" shrinkToFit="1"/>
    </xf>
    <xf numFmtId="10" fontId="13" fillId="0" borderId="3" xfId="108" applyNumberFormat="1" applyFont="1" applyBorder="1" applyProtection="1">
      <alignment horizontal="right" vertical="center" shrinkToFit="1"/>
    </xf>
    <xf numFmtId="0" fontId="13" fillId="0" borderId="3" xfId="109" applyNumberFormat="1" applyFont="1" applyBorder="1" applyProtection="1">
      <alignment horizontal="left" wrapText="1"/>
    </xf>
    <xf numFmtId="4" fontId="13" fillId="0" borderId="3" xfId="110" applyNumberFormat="1" applyFont="1" applyBorder="1" applyProtection="1">
      <alignment horizontal="right" shrinkToFit="1"/>
    </xf>
    <xf numFmtId="10" fontId="13" fillId="0" borderId="3" xfId="111" applyNumberFormat="1" applyFont="1" applyBorder="1" applyProtection="1">
      <alignment horizontal="right" shrinkToFit="1"/>
    </xf>
    <xf numFmtId="0" fontId="13" fillId="0" borderId="3" xfId="112" applyNumberFormat="1" applyFont="1" applyBorder="1" applyProtection="1">
      <alignment horizontal="left" wrapText="1" indent="2"/>
    </xf>
    <xf numFmtId="0" fontId="13" fillId="0" borderId="3" xfId="113" applyNumberFormat="1" applyFont="1" applyBorder="1" applyProtection="1">
      <alignment wrapText="1"/>
    </xf>
    <xf numFmtId="0" fontId="13" fillId="0" borderId="3" xfId="114" applyNumberFormat="1" applyFont="1" applyBorder="1" applyProtection="1"/>
    <xf numFmtId="0" fontId="13" fillId="2" borderId="3" xfId="115" applyNumberFormat="1" applyFont="1" applyBorder="1" applyProtection="1">
      <alignment wrapText="1"/>
    </xf>
    <xf numFmtId="0" fontId="13" fillId="2" borderId="3" xfId="116" applyNumberFormat="1" applyFont="1" applyBorder="1" applyProtection="1">
      <alignment horizontal="left" wrapText="1"/>
    </xf>
    <xf numFmtId="49" fontId="13" fillId="0" borderId="3" xfId="118" applyNumberFormat="1" applyFont="1" applyBorder="1" applyProtection="1">
      <alignment horizontal="center" vertical="center" shrinkToFit="1"/>
    </xf>
    <xf numFmtId="0" fontId="9" fillId="0" borderId="2" xfId="59" applyNumberFormat="1" applyBorder="1" applyProtection="1">
      <alignment horizontal="center"/>
    </xf>
    <xf numFmtId="0" fontId="9" fillId="0" borderId="2" xfId="59" applyBorder="1">
      <alignment horizontal="center"/>
    </xf>
    <xf numFmtId="0" fontId="13" fillId="0" borderId="3" xfId="80" applyNumberFormat="1" applyFont="1" applyBorder="1" applyProtection="1">
      <alignment horizontal="center" vertical="center" shrinkToFit="1"/>
    </xf>
    <xf numFmtId="0" fontId="16" fillId="0" borderId="2" xfId="59" applyFont="1" applyBorder="1">
      <alignment horizontal="center"/>
    </xf>
    <xf numFmtId="10" fontId="13" fillId="0" borderId="2" xfId="59" applyNumberFormat="1" applyFont="1" applyProtection="1">
      <alignment horizontal="center"/>
    </xf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0" fontId="13" fillId="0" borderId="3" xfId="60" applyNumberFormat="1" applyFont="1" applyBorder="1" applyProtection="1">
      <alignment horizontal="center" vertical="top" wrapText="1"/>
    </xf>
    <xf numFmtId="10" fontId="13" fillId="0" borderId="3" xfId="60" applyNumberFormat="1" applyFont="1" applyBorder="1">
      <alignment horizontal="center" vertical="top" wrapText="1"/>
    </xf>
    <xf numFmtId="0" fontId="15" fillId="0" borderId="0" xfId="77" applyNumberFormat="1" applyFont="1" applyProtection="1">
      <alignment horizontal="center"/>
    </xf>
    <xf numFmtId="0" fontId="15" fillId="0" borderId="0" xfId="77" applyFont="1">
      <alignment horizontal="center"/>
    </xf>
    <xf numFmtId="0" fontId="13" fillId="0" borderId="3" xfId="60" applyNumberFormat="1" applyFont="1" applyBorder="1" applyProtection="1">
      <alignment horizontal="center" vertical="top" wrapText="1"/>
    </xf>
    <xf numFmtId="0" fontId="13" fillId="0" borderId="3" xfId="60" applyFont="1" applyBorder="1">
      <alignment horizontal="center" vertical="top" wrapText="1"/>
    </xf>
    <xf numFmtId="49" fontId="13" fillId="0" borderId="3" xfId="61" applyNumberFormat="1" applyFont="1" applyBorder="1" applyProtection="1">
      <alignment horizontal="center" vertical="top" wrapText="1"/>
    </xf>
    <xf numFmtId="49" fontId="13" fillId="0" borderId="3" xfId="61" applyFont="1" applyBorder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59" applyNumberFormat="1" applyBorder="1" applyProtection="1">
      <alignment horizontal="center"/>
    </xf>
    <xf numFmtId="0" fontId="9" fillId="0" borderId="0" xfId="59" applyBorder="1">
      <alignment horizontal="center"/>
    </xf>
  </cellXfs>
  <cellStyles count="119">
    <cellStyle name="xl101" xfId="97"/>
    <cellStyle name="xl102" xfId="102"/>
    <cellStyle name="xl103" xfId="105"/>
    <cellStyle name="xl105" xfId="98"/>
    <cellStyle name="xl106" xfId="103"/>
    <cellStyle name="xl107" xfId="106"/>
    <cellStyle name="xl108" xfId="99"/>
    <cellStyle name="xl109" xfId="107"/>
    <cellStyle name="xl110" xfId="110"/>
    <cellStyle name="xl112" xfId="100"/>
    <cellStyle name="xl113" xfId="101"/>
    <cellStyle name="xl114" xfId="108"/>
    <cellStyle name="xl115" xfId="111"/>
    <cellStyle name="xl116" xfId="113"/>
    <cellStyle name="xl117" xfId="114"/>
    <cellStyle name="xl118" xfId="115"/>
    <cellStyle name="xl119" xfId="116"/>
    <cellStyle name="xl120" xfId="117"/>
    <cellStyle name="xl121" xfId="118"/>
    <cellStyle name="xl26" xfId="60"/>
    <cellStyle name="xl27" xfId="62"/>
    <cellStyle name="xl28" xfId="65"/>
    <cellStyle name="xl29" xfId="69"/>
    <cellStyle name="xl30" xfId="73"/>
    <cellStyle name="xl34" xfId="63"/>
    <cellStyle name="xl35" xfId="66"/>
    <cellStyle name="xl36" xfId="70"/>
    <cellStyle name="xl37" xfId="74"/>
    <cellStyle name="xl39" xfId="67"/>
    <cellStyle name="xl40" xfId="71"/>
    <cellStyle name="xl41" xfId="75"/>
    <cellStyle name="xl46" xfId="61"/>
    <cellStyle name="xl47" xfId="64"/>
    <cellStyle name="xl48" xfId="68"/>
    <cellStyle name="xl49" xfId="72"/>
    <cellStyle name="xl50" xfId="76"/>
    <cellStyle name="xl51" xfId="77"/>
    <cellStyle name="xl64" xfId="59"/>
    <cellStyle name="xl70" xfId="86"/>
    <cellStyle name="xl71" xfId="91"/>
    <cellStyle name="xl73" xfId="81"/>
    <cellStyle name="xl74" xfId="83"/>
    <cellStyle name="xl75" xfId="87"/>
    <cellStyle name="xl76" xfId="92"/>
    <cellStyle name="xl78" xfId="79"/>
    <cellStyle name="xl79" xfId="88"/>
    <cellStyle name="xl80" xfId="93"/>
    <cellStyle name="xl81" xfId="80"/>
    <cellStyle name="xl82" xfId="84"/>
    <cellStyle name="xl83" xfId="89"/>
    <cellStyle name="xl84" xfId="94"/>
    <cellStyle name="xl85" xfId="78"/>
    <cellStyle name="xl86" xfId="82"/>
    <cellStyle name="xl87" xfId="85"/>
    <cellStyle name="xl88" xfId="90"/>
    <cellStyle name="xl89" xfId="95"/>
    <cellStyle name="xl96" xfId="96"/>
    <cellStyle name="xl97" xfId="104"/>
    <cellStyle name="xl98" xfId="109"/>
    <cellStyle name="xl99" xfId="112"/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62"/>
  <sheetViews>
    <sheetView tabSelected="1" view="pageBreakPreview" topLeftCell="B345" zoomScale="85" zoomScaleNormal="90" zoomScaleSheetLayoutView="85" workbookViewId="0">
      <selection activeCell="B362" sqref="B362:F362"/>
    </sheetView>
  </sheetViews>
  <sheetFormatPr defaultColWidth="9.109375" defaultRowHeight="16.8"/>
  <cols>
    <col min="1" max="1" width="12.6640625" style="1" hidden="1" customWidth="1"/>
    <col min="2" max="2" width="45.44140625" style="1" customWidth="1"/>
    <col min="3" max="3" width="21" style="3" customWidth="1"/>
    <col min="4" max="4" width="17.109375" style="3" customWidth="1"/>
    <col min="5" max="5" width="15.88671875" style="3" customWidth="1"/>
    <col min="6" max="6" width="16.6640625" style="14" customWidth="1"/>
    <col min="7" max="7" width="12.33203125" style="1" customWidth="1"/>
    <col min="8" max="16384" width="9.109375" style="1"/>
  </cols>
  <sheetData>
    <row r="1" spans="1:6" s="2" customFormat="1" ht="76.8" customHeight="1">
      <c r="C1" s="70" t="s">
        <v>536</v>
      </c>
      <c r="D1" s="70"/>
      <c r="E1" s="70"/>
      <c r="F1" s="70"/>
    </row>
    <row r="2" spans="1:6" s="2" customFormat="1" ht="59.4" customHeight="1">
      <c r="A2" s="71" t="s">
        <v>1</v>
      </c>
      <c r="B2" s="72"/>
      <c r="C2" s="72"/>
      <c r="D2" s="72"/>
      <c r="E2" s="72"/>
      <c r="F2" s="72"/>
    </row>
    <row r="3" spans="1:6" ht="26.4" customHeight="1">
      <c r="B3" s="73" t="s">
        <v>2</v>
      </c>
      <c r="C3" s="74"/>
      <c r="D3" s="74"/>
      <c r="E3" s="74"/>
      <c r="F3" s="74"/>
    </row>
    <row r="4" spans="1:6" ht="14.4" customHeight="1">
      <c r="B4" s="55"/>
      <c r="C4" s="56"/>
      <c r="D4" s="56"/>
      <c r="E4" s="56"/>
      <c r="F4" s="58" t="s">
        <v>532</v>
      </c>
    </row>
    <row r="5" spans="1:6">
      <c r="B5" s="66" t="s">
        <v>3</v>
      </c>
      <c r="C5" s="66" t="s">
        <v>4</v>
      </c>
      <c r="D5" s="68" t="s">
        <v>5</v>
      </c>
      <c r="E5" s="68" t="s">
        <v>6</v>
      </c>
      <c r="F5" s="62" t="s">
        <v>0</v>
      </c>
    </row>
    <row r="6" spans="1:6" ht="24.6" customHeight="1">
      <c r="B6" s="67"/>
      <c r="C6" s="67"/>
      <c r="D6" s="69"/>
      <c r="E6" s="69"/>
      <c r="F6" s="63"/>
    </row>
    <row r="7" spans="1:6">
      <c r="B7" s="15">
        <v>1</v>
      </c>
      <c r="C7" s="16">
        <v>2</v>
      </c>
      <c r="D7" s="17" t="s">
        <v>531</v>
      </c>
      <c r="E7" s="17" t="s">
        <v>7</v>
      </c>
      <c r="F7" s="18">
        <v>5</v>
      </c>
    </row>
    <row r="8" spans="1:6">
      <c r="B8" s="19" t="s">
        <v>8</v>
      </c>
      <c r="C8" s="20" t="s">
        <v>9</v>
      </c>
      <c r="D8" s="21">
        <v>136293856.80000001</v>
      </c>
      <c r="E8" s="21">
        <v>24755853.370000001</v>
      </c>
      <c r="F8" s="22">
        <f>E8/D8</f>
        <v>0.18163587083992475</v>
      </c>
    </row>
    <row r="9" spans="1:6">
      <c r="B9" s="23" t="s">
        <v>10</v>
      </c>
      <c r="C9" s="24"/>
      <c r="D9" s="25"/>
      <c r="E9" s="25"/>
      <c r="F9" s="22"/>
    </row>
    <row r="10" spans="1:6">
      <c r="B10" s="26" t="s">
        <v>11</v>
      </c>
      <c r="C10" s="27" t="s">
        <v>12</v>
      </c>
      <c r="D10" s="28">
        <v>43188700</v>
      </c>
      <c r="E10" s="28">
        <v>3547200</v>
      </c>
      <c r="F10" s="22">
        <f t="shared" ref="F10:F72" si="0">E10/D10</f>
        <v>8.2132594868565154E-2</v>
      </c>
    </row>
    <row r="11" spans="1:6" ht="36.6">
      <c r="B11" s="26" t="s">
        <v>13</v>
      </c>
      <c r="C11" s="27" t="s">
        <v>14</v>
      </c>
      <c r="D11" s="28">
        <v>43188700</v>
      </c>
      <c r="E11" s="28">
        <v>3547200</v>
      </c>
      <c r="F11" s="22">
        <f t="shared" si="0"/>
        <v>8.2132594868565154E-2</v>
      </c>
    </row>
    <row r="12" spans="1:6" ht="24.6">
      <c r="B12" s="26" t="s">
        <v>15</v>
      </c>
      <c r="C12" s="27" t="s">
        <v>16</v>
      </c>
      <c r="D12" s="28">
        <v>2188700</v>
      </c>
      <c r="E12" s="28">
        <v>547200</v>
      </c>
      <c r="F12" s="22">
        <f t="shared" si="0"/>
        <v>0.25001142230547813</v>
      </c>
    </row>
    <row r="13" spans="1:6" ht="36.6">
      <c r="B13" s="26" t="s">
        <v>17</v>
      </c>
      <c r="C13" s="27" t="s">
        <v>18</v>
      </c>
      <c r="D13" s="28">
        <v>2188700</v>
      </c>
      <c r="E13" s="28">
        <v>547200</v>
      </c>
      <c r="F13" s="22">
        <f t="shared" si="0"/>
        <v>0.25001142230547813</v>
      </c>
    </row>
    <row r="14" spans="1:6" ht="36.6">
      <c r="B14" s="26" t="s">
        <v>19</v>
      </c>
      <c r="C14" s="27" t="s">
        <v>20</v>
      </c>
      <c r="D14" s="28">
        <v>2188700</v>
      </c>
      <c r="E14" s="28">
        <v>547200</v>
      </c>
      <c r="F14" s="22">
        <f t="shared" si="0"/>
        <v>0.25001142230547813</v>
      </c>
    </row>
    <row r="15" spans="1:6">
      <c r="B15" s="26" t="s">
        <v>21</v>
      </c>
      <c r="C15" s="27" t="s">
        <v>22</v>
      </c>
      <c r="D15" s="28">
        <v>41000000</v>
      </c>
      <c r="E15" s="28">
        <v>3000000</v>
      </c>
      <c r="F15" s="22">
        <f t="shared" si="0"/>
        <v>7.3170731707317069E-2</v>
      </c>
    </row>
    <row r="16" spans="1:6" ht="24.6">
      <c r="B16" s="26" t="s">
        <v>23</v>
      </c>
      <c r="C16" s="27" t="s">
        <v>24</v>
      </c>
      <c r="D16" s="28">
        <v>41000000</v>
      </c>
      <c r="E16" s="28">
        <v>3000000</v>
      </c>
      <c r="F16" s="22">
        <f t="shared" si="0"/>
        <v>7.3170731707317069E-2</v>
      </c>
    </row>
    <row r="17" spans="2:6" ht="24.6">
      <c r="B17" s="26" t="s">
        <v>25</v>
      </c>
      <c r="C17" s="27" t="s">
        <v>26</v>
      </c>
      <c r="D17" s="28">
        <v>41000000</v>
      </c>
      <c r="E17" s="28">
        <v>3000000</v>
      </c>
      <c r="F17" s="22">
        <f t="shared" si="0"/>
        <v>7.3170731707317069E-2</v>
      </c>
    </row>
    <row r="18" spans="2:6">
      <c r="B18" s="26" t="s">
        <v>27</v>
      </c>
      <c r="C18" s="27" t="s">
        <v>28</v>
      </c>
      <c r="D18" s="28">
        <v>1900000</v>
      </c>
      <c r="E18" s="28">
        <v>715472.52</v>
      </c>
      <c r="F18" s="22">
        <f t="shared" si="0"/>
        <v>0.37656448421052635</v>
      </c>
    </row>
    <row r="19" spans="2:6" ht="36.6">
      <c r="B19" s="26" t="s">
        <v>29</v>
      </c>
      <c r="C19" s="27" t="s">
        <v>30</v>
      </c>
      <c r="D19" s="28">
        <v>1600000</v>
      </c>
      <c r="E19" s="28">
        <v>629946.29</v>
      </c>
      <c r="F19" s="22">
        <f t="shared" si="0"/>
        <v>0.39371643125</v>
      </c>
    </row>
    <row r="20" spans="2:6" ht="72.599999999999994">
      <c r="B20" s="26" t="s">
        <v>31</v>
      </c>
      <c r="C20" s="27" t="s">
        <v>32</v>
      </c>
      <c r="D20" s="28">
        <v>1300000</v>
      </c>
      <c r="E20" s="28">
        <v>545375.15</v>
      </c>
      <c r="F20" s="22">
        <f t="shared" si="0"/>
        <v>0.41951934615384617</v>
      </c>
    </row>
    <row r="21" spans="2:6" ht="60.6">
      <c r="B21" s="26" t="s">
        <v>33</v>
      </c>
      <c r="C21" s="27" t="s">
        <v>34</v>
      </c>
      <c r="D21" s="28">
        <v>1000000</v>
      </c>
      <c r="E21" s="28">
        <v>474289.16</v>
      </c>
      <c r="F21" s="22">
        <f t="shared" si="0"/>
        <v>0.47428915999999999</v>
      </c>
    </row>
    <row r="22" spans="2:6" ht="72.599999999999994">
      <c r="B22" s="26" t="s">
        <v>35</v>
      </c>
      <c r="C22" s="27" t="s">
        <v>36</v>
      </c>
      <c r="D22" s="28">
        <v>1000000</v>
      </c>
      <c r="E22" s="28">
        <v>474289.16</v>
      </c>
      <c r="F22" s="22">
        <f t="shared" si="0"/>
        <v>0.47428915999999999</v>
      </c>
    </row>
    <row r="23" spans="2:6" ht="72.599999999999994">
      <c r="B23" s="26" t="s">
        <v>37</v>
      </c>
      <c r="C23" s="27" t="s">
        <v>38</v>
      </c>
      <c r="D23" s="28">
        <v>300000</v>
      </c>
      <c r="E23" s="28">
        <v>71085.990000000005</v>
      </c>
      <c r="F23" s="22">
        <f t="shared" si="0"/>
        <v>0.23695330000000001</v>
      </c>
    </row>
    <row r="24" spans="2:6" ht="60.6">
      <c r="B24" s="26" t="s">
        <v>39</v>
      </c>
      <c r="C24" s="27" t="s">
        <v>40</v>
      </c>
      <c r="D24" s="28">
        <v>300000</v>
      </c>
      <c r="E24" s="28">
        <v>71085.990000000005</v>
      </c>
      <c r="F24" s="22">
        <f t="shared" si="0"/>
        <v>0.23695330000000001</v>
      </c>
    </row>
    <row r="25" spans="2:6" ht="72.599999999999994">
      <c r="B25" s="26" t="s">
        <v>41</v>
      </c>
      <c r="C25" s="27" t="s">
        <v>42</v>
      </c>
      <c r="D25" s="28">
        <v>300000</v>
      </c>
      <c r="E25" s="28">
        <v>84571.14</v>
      </c>
      <c r="F25" s="22">
        <f t="shared" si="0"/>
        <v>0.28190379999999998</v>
      </c>
    </row>
    <row r="26" spans="2:6" ht="72.599999999999994">
      <c r="B26" s="26" t="s">
        <v>43</v>
      </c>
      <c r="C26" s="27" t="s">
        <v>44</v>
      </c>
      <c r="D26" s="28">
        <v>300000</v>
      </c>
      <c r="E26" s="28">
        <v>84571.14</v>
      </c>
      <c r="F26" s="22">
        <f t="shared" si="0"/>
        <v>0.28190379999999998</v>
      </c>
    </row>
    <row r="27" spans="2:6" ht="72.599999999999994">
      <c r="B27" s="26" t="s">
        <v>45</v>
      </c>
      <c r="C27" s="27" t="s">
        <v>46</v>
      </c>
      <c r="D27" s="28">
        <v>300000</v>
      </c>
      <c r="E27" s="28">
        <v>84571.14</v>
      </c>
      <c r="F27" s="22">
        <f t="shared" si="0"/>
        <v>0.28190379999999998</v>
      </c>
    </row>
    <row r="28" spans="2:6" ht="24.6">
      <c r="B28" s="26" t="s">
        <v>47</v>
      </c>
      <c r="C28" s="27" t="s">
        <v>48</v>
      </c>
      <c r="D28" s="28" t="s">
        <v>49</v>
      </c>
      <c r="E28" s="28">
        <v>5852.38</v>
      </c>
      <c r="F28" s="22"/>
    </row>
    <row r="29" spans="2:6">
      <c r="B29" s="26" t="s">
        <v>50</v>
      </c>
      <c r="C29" s="27" t="s">
        <v>51</v>
      </c>
      <c r="D29" s="28" t="s">
        <v>49</v>
      </c>
      <c r="E29" s="28">
        <v>5852.38</v>
      </c>
      <c r="F29" s="22"/>
    </row>
    <row r="30" spans="2:6">
      <c r="B30" s="26" t="s">
        <v>52</v>
      </c>
      <c r="C30" s="27" t="s">
        <v>53</v>
      </c>
      <c r="D30" s="28" t="s">
        <v>49</v>
      </c>
      <c r="E30" s="28">
        <v>5852.38</v>
      </c>
      <c r="F30" s="22"/>
    </row>
    <row r="31" spans="2:6" ht="24.6">
      <c r="B31" s="26" t="s">
        <v>54</v>
      </c>
      <c r="C31" s="27" t="s">
        <v>55</v>
      </c>
      <c r="D31" s="28" t="s">
        <v>49</v>
      </c>
      <c r="E31" s="28">
        <v>5852.38</v>
      </c>
      <c r="F31" s="22"/>
    </row>
    <row r="32" spans="2:6" ht="24.6">
      <c r="B32" s="26" t="s">
        <v>56</v>
      </c>
      <c r="C32" s="27" t="s">
        <v>57</v>
      </c>
      <c r="D32" s="28">
        <v>300000</v>
      </c>
      <c r="E32" s="28">
        <v>79673.850000000006</v>
      </c>
      <c r="F32" s="22">
        <f t="shared" si="0"/>
        <v>0.26557950000000002</v>
      </c>
    </row>
    <row r="33" spans="2:6" ht="24.6">
      <c r="B33" s="26" t="s">
        <v>58</v>
      </c>
      <c r="C33" s="27" t="s">
        <v>59</v>
      </c>
      <c r="D33" s="28">
        <v>300000</v>
      </c>
      <c r="E33" s="28">
        <v>79673.850000000006</v>
      </c>
      <c r="F33" s="22">
        <f t="shared" si="0"/>
        <v>0.26557950000000002</v>
      </c>
    </row>
    <row r="34" spans="2:6" ht="36.6">
      <c r="B34" s="26" t="s">
        <v>60</v>
      </c>
      <c r="C34" s="27" t="s">
        <v>61</v>
      </c>
      <c r="D34" s="28">
        <v>300000</v>
      </c>
      <c r="E34" s="28">
        <v>79673.850000000006</v>
      </c>
      <c r="F34" s="22">
        <f t="shared" si="0"/>
        <v>0.26557950000000002</v>
      </c>
    </row>
    <row r="35" spans="2:6" ht="48.6">
      <c r="B35" s="26" t="s">
        <v>62</v>
      </c>
      <c r="C35" s="27" t="s">
        <v>63</v>
      </c>
      <c r="D35" s="28">
        <v>300000</v>
      </c>
      <c r="E35" s="28">
        <v>79673.850000000006</v>
      </c>
      <c r="F35" s="22">
        <f t="shared" si="0"/>
        <v>0.26557950000000002</v>
      </c>
    </row>
    <row r="36" spans="2:6">
      <c r="B36" s="26" t="s">
        <v>27</v>
      </c>
      <c r="C36" s="27" t="s">
        <v>64</v>
      </c>
      <c r="D36" s="28">
        <v>250000</v>
      </c>
      <c r="E36" s="28" t="s">
        <v>49</v>
      </c>
      <c r="F36" s="22"/>
    </row>
    <row r="37" spans="2:6">
      <c r="B37" s="26" t="s">
        <v>65</v>
      </c>
      <c r="C37" s="27" t="s">
        <v>66</v>
      </c>
      <c r="D37" s="28">
        <v>250000</v>
      </c>
      <c r="E37" s="28" t="s">
        <v>49</v>
      </c>
      <c r="F37" s="22"/>
    </row>
    <row r="38" spans="2:6">
      <c r="B38" s="26" t="s">
        <v>67</v>
      </c>
      <c r="C38" s="27" t="s">
        <v>68</v>
      </c>
      <c r="D38" s="28">
        <v>250000</v>
      </c>
      <c r="E38" s="28" t="s">
        <v>49</v>
      </c>
      <c r="F38" s="22"/>
    </row>
    <row r="39" spans="2:6" ht="24.6">
      <c r="B39" s="26" t="s">
        <v>69</v>
      </c>
      <c r="C39" s="27" t="s">
        <v>70</v>
      </c>
      <c r="D39" s="28">
        <v>250000</v>
      </c>
      <c r="E39" s="28" t="s">
        <v>49</v>
      </c>
      <c r="F39" s="22"/>
    </row>
    <row r="40" spans="2:6" ht="24.6">
      <c r="B40" s="26" t="s">
        <v>533</v>
      </c>
      <c r="C40" s="27" t="s">
        <v>71</v>
      </c>
      <c r="D40" s="28">
        <v>160000</v>
      </c>
      <c r="E40" s="28" t="s">
        <v>49</v>
      </c>
      <c r="F40" s="22"/>
    </row>
    <row r="41" spans="2:6" ht="36.6">
      <c r="B41" s="26" t="s">
        <v>534</v>
      </c>
      <c r="C41" s="27" t="s">
        <v>72</v>
      </c>
      <c r="D41" s="28">
        <v>90000</v>
      </c>
      <c r="E41" s="28" t="s">
        <v>49</v>
      </c>
      <c r="F41" s="22"/>
    </row>
    <row r="42" spans="2:6">
      <c r="B42" s="26" t="s">
        <v>11</v>
      </c>
      <c r="C42" s="27" t="s">
        <v>73</v>
      </c>
      <c r="D42" s="28">
        <v>9997056.8000000007</v>
      </c>
      <c r="E42" s="28">
        <v>1708635.61</v>
      </c>
      <c r="F42" s="22">
        <f t="shared" si="0"/>
        <v>0.17091386436856096</v>
      </c>
    </row>
    <row r="43" spans="2:6" ht="36.6">
      <c r="B43" s="26" t="s">
        <v>13</v>
      </c>
      <c r="C43" s="27" t="s">
        <v>74</v>
      </c>
      <c r="D43" s="28">
        <v>10000000</v>
      </c>
      <c r="E43" s="28" t="s">
        <v>49</v>
      </c>
      <c r="F43" s="22"/>
    </row>
    <row r="44" spans="2:6" ht="24.6">
      <c r="B44" s="26" t="s">
        <v>75</v>
      </c>
      <c r="C44" s="27" t="s">
        <v>76</v>
      </c>
      <c r="D44" s="28">
        <v>10000000</v>
      </c>
      <c r="E44" s="28" t="s">
        <v>49</v>
      </c>
      <c r="F44" s="22"/>
    </row>
    <row r="45" spans="2:6" ht="24.6">
      <c r="B45" s="26" t="s">
        <v>77</v>
      </c>
      <c r="C45" s="27" t="s">
        <v>78</v>
      </c>
      <c r="D45" s="28">
        <v>10000000</v>
      </c>
      <c r="E45" s="28" t="s">
        <v>49</v>
      </c>
      <c r="F45" s="22"/>
    </row>
    <row r="46" spans="2:6" ht="36.6">
      <c r="B46" s="26" t="s">
        <v>79</v>
      </c>
      <c r="C46" s="27" t="s">
        <v>80</v>
      </c>
      <c r="D46" s="28">
        <v>10000000</v>
      </c>
      <c r="E46" s="28" t="s">
        <v>49</v>
      </c>
      <c r="F46" s="22"/>
    </row>
    <row r="47" spans="2:6" ht="60.6">
      <c r="B47" s="26" t="s">
        <v>81</v>
      </c>
      <c r="C47" s="27" t="s">
        <v>82</v>
      </c>
      <c r="D47" s="28">
        <v>1711578.81</v>
      </c>
      <c r="E47" s="28">
        <v>1711578.81</v>
      </c>
      <c r="F47" s="22">
        <f t="shared" si="0"/>
        <v>1</v>
      </c>
    </row>
    <row r="48" spans="2:6" ht="72.599999999999994">
      <c r="B48" s="26" t="s">
        <v>83</v>
      </c>
      <c r="C48" s="27" t="s">
        <v>84</v>
      </c>
      <c r="D48" s="28">
        <v>1711578.81</v>
      </c>
      <c r="E48" s="28">
        <v>1711578.81</v>
      </c>
      <c r="F48" s="22">
        <f t="shared" si="0"/>
        <v>1</v>
      </c>
    </row>
    <row r="49" spans="2:6" ht="72.599999999999994">
      <c r="B49" s="26" t="s">
        <v>85</v>
      </c>
      <c r="C49" s="27" t="s">
        <v>86</v>
      </c>
      <c r="D49" s="28">
        <v>1711578.81</v>
      </c>
      <c r="E49" s="28">
        <v>1711578.81</v>
      </c>
      <c r="F49" s="22">
        <f t="shared" si="0"/>
        <v>1</v>
      </c>
    </row>
    <row r="50" spans="2:6" ht="24.6">
      <c r="B50" s="26" t="s">
        <v>87</v>
      </c>
      <c r="C50" s="27" t="s">
        <v>88</v>
      </c>
      <c r="D50" s="28">
        <v>1711578.81</v>
      </c>
      <c r="E50" s="28">
        <v>1711578.81</v>
      </c>
      <c r="F50" s="22">
        <f t="shared" si="0"/>
        <v>1</v>
      </c>
    </row>
    <row r="51" spans="2:6" ht="36.6">
      <c r="B51" s="26" t="s">
        <v>89</v>
      </c>
      <c r="C51" s="27" t="s">
        <v>90</v>
      </c>
      <c r="D51" s="28">
        <v>1711578.81</v>
      </c>
      <c r="E51" s="28">
        <v>1711578.81</v>
      </c>
      <c r="F51" s="22">
        <f t="shared" si="0"/>
        <v>1</v>
      </c>
    </row>
    <row r="52" spans="2:6" ht="48.6">
      <c r="B52" s="26" t="s">
        <v>91</v>
      </c>
      <c r="C52" s="27" t="s">
        <v>92</v>
      </c>
      <c r="D52" s="28">
        <v>-1714522.01</v>
      </c>
      <c r="E52" s="28">
        <v>-2943.2</v>
      </c>
      <c r="F52" s="22">
        <f t="shared" si="0"/>
        <v>1.7166300478114013E-3</v>
      </c>
    </row>
    <row r="53" spans="2:6" ht="48.6">
      <c r="B53" s="26" t="s">
        <v>93</v>
      </c>
      <c r="C53" s="27" t="s">
        <v>94</v>
      </c>
      <c r="D53" s="28">
        <v>-1714522.01</v>
      </c>
      <c r="E53" s="28">
        <v>-2943.2</v>
      </c>
      <c r="F53" s="22">
        <f t="shared" si="0"/>
        <v>1.7166300478114013E-3</v>
      </c>
    </row>
    <row r="54" spans="2:6" ht="72.599999999999994">
      <c r="B54" s="26" t="s">
        <v>95</v>
      </c>
      <c r="C54" s="27" t="s">
        <v>96</v>
      </c>
      <c r="D54" s="28">
        <v>-1711578.81</v>
      </c>
      <c r="E54" s="28" t="s">
        <v>49</v>
      </c>
      <c r="F54" s="22"/>
    </row>
    <row r="55" spans="2:6" ht="48.6">
      <c r="B55" s="26" t="s">
        <v>97</v>
      </c>
      <c r="C55" s="27" t="s">
        <v>98</v>
      </c>
      <c r="D55" s="28">
        <v>-2943.2</v>
      </c>
      <c r="E55" s="28">
        <v>-2943.2</v>
      </c>
      <c r="F55" s="22">
        <f t="shared" si="0"/>
        <v>1</v>
      </c>
    </row>
    <row r="56" spans="2:6">
      <c r="B56" s="26" t="s">
        <v>27</v>
      </c>
      <c r="C56" s="27" t="s">
        <v>99</v>
      </c>
      <c r="D56" s="28">
        <v>80958100</v>
      </c>
      <c r="E56" s="28">
        <v>18784545.239999998</v>
      </c>
      <c r="F56" s="22">
        <f t="shared" si="0"/>
        <v>0.23202799028139245</v>
      </c>
    </row>
    <row r="57" spans="2:6">
      <c r="B57" s="26" t="s">
        <v>100</v>
      </c>
      <c r="C57" s="27" t="s">
        <v>101</v>
      </c>
      <c r="D57" s="28">
        <v>52432900</v>
      </c>
      <c r="E57" s="28">
        <v>12406925.07</v>
      </c>
      <c r="F57" s="22">
        <f t="shared" si="0"/>
        <v>0.23662481133029073</v>
      </c>
    </row>
    <row r="58" spans="2:6">
      <c r="B58" s="26" t="s">
        <v>102</v>
      </c>
      <c r="C58" s="27" t="s">
        <v>103</v>
      </c>
      <c r="D58" s="28">
        <v>52432900</v>
      </c>
      <c r="E58" s="28">
        <v>12406925.07</v>
      </c>
      <c r="F58" s="22">
        <f t="shared" si="0"/>
        <v>0.23662481133029073</v>
      </c>
    </row>
    <row r="59" spans="2:6" ht="96.6">
      <c r="B59" s="26" t="s">
        <v>104</v>
      </c>
      <c r="C59" s="27" t="s">
        <v>105</v>
      </c>
      <c r="D59" s="28">
        <v>52200000</v>
      </c>
      <c r="E59" s="28">
        <v>12357961.85</v>
      </c>
      <c r="F59" s="22">
        <f t="shared" si="0"/>
        <v>0.2367425641762452</v>
      </c>
    </row>
    <row r="60" spans="2:6" ht="96.6">
      <c r="B60" s="26" t="s">
        <v>106</v>
      </c>
      <c r="C60" s="27" t="s">
        <v>107</v>
      </c>
      <c r="D60" s="28" t="s">
        <v>49</v>
      </c>
      <c r="E60" s="28">
        <v>21221.66</v>
      </c>
      <c r="F60" s="22"/>
    </row>
    <row r="61" spans="2:6" ht="132.6">
      <c r="B61" s="26" t="s">
        <v>108</v>
      </c>
      <c r="C61" s="27" t="s">
        <v>109</v>
      </c>
      <c r="D61" s="28">
        <v>100000</v>
      </c>
      <c r="E61" s="28">
        <v>-3411.81</v>
      </c>
      <c r="F61" s="22">
        <f t="shared" si="0"/>
        <v>-3.4118099999999998E-2</v>
      </c>
    </row>
    <row r="62" spans="2:6" ht="120.6">
      <c r="B62" s="26" t="s">
        <v>110</v>
      </c>
      <c r="C62" s="27" t="s">
        <v>111</v>
      </c>
      <c r="D62" s="28" t="s">
        <v>49</v>
      </c>
      <c r="E62" s="28">
        <v>-304.17</v>
      </c>
      <c r="F62" s="22"/>
    </row>
    <row r="63" spans="2:6" ht="72.599999999999994">
      <c r="B63" s="26" t="s">
        <v>112</v>
      </c>
      <c r="C63" s="27" t="s">
        <v>113</v>
      </c>
      <c r="D63" s="28">
        <v>132900</v>
      </c>
      <c r="E63" s="28">
        <v>28959.31</v>
      </c>
      <c r="F63" s="22">
        <f t="shared" si="0"/>
        <v>0.21790300978179084</v>
      </c>
    </row>
    <row r="64" spans="2:6" ht="72.599999999999994">
      <c r="B64" s="26" t="s">
        <v>114</v>
      </c>
      <c r="C64" s="27" t="s">
        <v>115</v>
      </c>
      <c r="D64" s="28" t="s">
        <v>49</v>
      </c>
      <c r="E64" s="28">
        <v>684.01</v>
      </c>
      <c r="F64" s="22"/>
    </row>
    <row r="65" spans="2:6" ht="108.6">
      <c r="B65" s="26" t="s">
        <v>116</v>
      </c>
      <c r="C65" s="27" t="s">
        <v>117</v>
      </c>
      <c r="D65" s="28" t="s">
        <v>49</v>
      </c>
      <c r="E65" s="28">
        <v>1067.1199999999999</v>
      </c>
      <c r="F65" s="22"/>
    </row>
    <row r="66" spans="2:6" ht="72.599999999999994">
      <c r="B66" s="26" t="s">
        <v>118</v>
      </c>
      <c r="C66" s="27" t="s">
        <v>119</v>
      </c>
      <c r="D66" s="28" t="s">
        <v>49</v>
      </c>
      <c r="E66" s="28">
        <v>1067.1199999999999</v>
      </c>
      <c r="F66" s="22"/>
    </row>
    <row r="67" spans="2:6" ht="48.6">
      <c r="B67" s="26" t="s">
        <v>120</v>
      </c>
      <c r="C67" s="27" t="s">
        <v>121</v>
      </c>
      <c r="D67" s="28" t="s">
        <v>49</v>
      </c>
      <c r="E67" s="28">
        <v>747.1</v>
      </c>
      <c r="F67" s="22"/>
    </row>
    <row r="68" spans="2:6" ht="72.599999999999994">
      <c r="B68" s="26" t="s">
        <v>535</v>
      </c>
      <c r="C68" s="27" t="s">
        <v>122</v>
      </c>
      <c r="D68" s="28" t="s">
        <v>49</v>
      </c>
      <c r="E68" s="28">
        <v>747.1</v>
      </c>
      <c r="F68" s="22"/>
    </row>
    <row r="69" spans="2:6" ht="36.6">
      <c r="B69" s="26" t="s">
        <v>123</v>
      </c>
      <c r="C69" s="27" t="s">
        <v>124</v>
      </c>
      <c r="D69" s="28">
        <v>7685000</v>
      </c>
      <c r="E69" s="28">
        <v>1874934.58</v>
      </c>
      <c r="F69" s="22">
        <f t="shared" si="0"/>
        <v>0.2439732700065062</v>
      </c>
    </row>
    <row r="70" spans="2:6" ht="24.6">
      <c r="B70" s="26" t="s">
        <v>125</v>
      </c>
      <c r="C70" s="27" t="s">
        <v>126</v>
      </c>
      <c r="D70" s="28">
        <v>7685000</v>
      </c>
      <c r="E70" s="28">
        <v>1874934.58</v>
      </c>
      <c r="F70" s="22">
        <f t="shared" si="0"/>
        <v>0.2439732700065062</v>
      </c>
    </row>
    <row r="71" spans="2:6" ht="72.599999999999994">
      <c r="B71" s="26" t="s">
        <v>127</v>
      </c>
      <c r="C71" s="27" t="s">
        <v>128</v>
      </c>
      <c r="D71" s="28">
        <v>2600000</v>
      </c>
      <c r="E71" s="28">
        <v>963865.77</v>
      </c>
      <c r="F71" s="22">
        <f t="shared" si="0"/>
        <v>0.37071760384615388</v>
      </c>
    </row>
    <row r="72" spans="2:6" ht="113.4" customHeight="1">
      <c r="B72" s="26" t="s">
        <v>129</v>
      </c>
      <c r="C72" s="27" t="s">
        <v>130</v>
      </c>
      <c r="D72" s="28">
        <v>2600000</v>
      </c>
      <c r="E72" s="28">
        <v>963865.77</v>
      </c>
      <c r="F72" s="22">
        <f t="shared" si="0"/>
        <v>0.37071760384615388</v>
      </c>
    </row>
    <row r="73" spans="2:6" ht="84.6">
      <c r="B73" s="26" t="s">
        <v>131</v>
      </c>
      <c r="C73" s="27" t="s">
        <v>132</v>
      </c>
      <c r="D73" s="28" t="s">
        <v>49</v>
      </c>
      <c r="E73" s="28">
        <v>3955.84</v>
      </c>
      <c r="F73" s="22"/>
    </row>
    <row r="74" spans="2:6" ht="108.6">
      <c r="B74" s="26" t="s">
        <v>133</v>
      </c>
      <c r="C74" s="27" t="s">
        <v>134</v>
      </c>
      <c r="D74" s="28" t="s">
        <v>49</v>
      </c>
      <c r="E74" s="28">
        <v>3955.84</v>
      </c>
      <c r="F74" s="22"/>
    </row>
    <row r="75" spans="2:6" ht="72.599999999999994">
      <c r="B75" s="26" t="s">
        <v>135</v>
      </c>
      <c r="C75" s="27" t="s">
        <v>136</v>
      </c>
      <c r="D75" s="28">
        <v>5085000</v>
      </c>
      <c r="E75" s="28">
        <v>1030627.37</v>
      </c>
      <c r="F75" s="22">
        <f t="shared" ref="F75:F95" si="1">E75/D75</f>
        <v>0.20267991543756145</v>
      </c>
    </row>
    <row r="76" spans="2:6" ht="96.6">
      <c r="B76" s="26" t="s">
        <v>137</v>
      </c>
      <c r="C76" s="27" t="s">
        <v>138</v>
      </c>
      <c r="D76" s="28">
        <v>5085000</v>
      </c>
      <c r="E76" s="28">
        <v>1030627.37</v>
      </c>
      <c r="F76" s="22">
        <f t="shared" si="1"/>
        <v>0.20267991543756145</v>
      </c>
    </row>
    <row r="77" spans="2:6" ht="72.599999999999994">
      <c r="B77" s="26" t="s">
        <v>139</v>
      </c>
      <c r="C77" s="27" t="s">
        <v>140</v>
      </c>
      <c r="D77" s="28" t="s">
        <v>49</v>
      </c>
      <c r="E77" s="28">
        <v>-123514.4</v>
      </c>
      <c r="F77" s="22"/>
    </row>
    <row r="78" spans="2:6" ht="109.8" customHeight="1">
      <c r="B78" s="26" t="s">
        <v>141</v>
      </c>
      <c r="C78" s="27" t="s">
        <v>142</v>
      </c>
      <c r="D78" s="28" t="s">
        <v>49</v>
      </c>
      <c r="E78" s="28">
        <v>-123514.4</v>
      </c>
      <c r="F78" s="22"/>
    </row>
    <row r="79" spans="2:6">
      <c r="B79" s="26" t="s">
        <v>143</v>
      </c>
      <c r="C79" s="27" t="s">
        <v>144</v>
      </c>
      <c r="D79" s="28">
        <v>3332200</v>
      </c>
      <c r="E79" s="28">
        <v>2531821.09</v>
      </c>
      <c r="F79" s="22">
        <f t="shared" si="1"/>
        <v>0.75980466058459872</v>
      </c>
    </row>
    <row r="80" spans="2:6">
      <c r="B80" s="26" t="s">
        <v>145</v>
      </c>
      <c r="C80" s="27" t="s">
        <v>146</v>
      </c>
      <c r="D80" s="28">
        <v>3332200</v>
      </c>
      <c r="E80" s="28">
        <v>2531821.09</v>
      </c>
      <c r="F80" s="22">
        <f t="shared" si="1"/>
        <v>0.75980466058459872</v>
      </c>
    </row>
    <row r="81" spans="2:6">
      <c r="B81" s="26" t="s">
        <v>145</v>
      </c>
      <c r="C81" s="27" t="s">
        <v>147</v>
      </c>
      <c r="D81" s="28">
        <v>3332200</v>
      </c>
      <c r="E81" s="28">
        <v>2531821.09</v>
      </c>
      <c r="F81" s="22">
        <f t="shared" si="1"/>
        <v>0.75980466058459872</v>
      </c>
    </row>
    <row r="82" spans="2:6" ht="48.6">
      <c r="B82" s="26" t="s">
        <v>148</v>
      </c>
      <c r="C82" s="27" t="s">
        <v>149</v>
      </c>
      <c r="D82" s="28">
        <v>3332200</v>
      </c>
      <c r="E82" s="28">
        <v>2532071.09</v>
      </c>
      <c r="F82" s="22">
        <f t="shared" si="1"/>
        <v>0.75987968609327172</v>
      </c>
    </row>
    <row r="83" spans="2:6" ht="36.6">
      <c r="B83" s="26" t="s">
        <v>150</v>
      </c>
      <c r="C83" s="27" t="s">
        <v>151</v>
      </c>
      <c r="D83" s="28" t="s">
        <v>49</v>
      </c>
      <c r="E83" s="28">
        <v>-250</v>
      </c>
      <c r="F83" s="22"/>
    </row>
    <row r="84" spans="2:6">
      <c r="B84" s="26" t="s">
        <v>152</v>
      </c>
      <c r="C84" s="27" t="s">
        <v>153</v>
      </c>
      <c r="D84" s="28">
        <v>17508000</v>
      </c>
      <c r="E84" s="28">
        <v>1970864.5</v>
      </c>
      <c r="F84" s="22">
        <f t="shared" si="1"/>
        <v>0.11256936828878226</v>
      </c>
    </row>
    <row r="85" spans="2:6">
      <c r="B85" s="26" t="s">
        <v>154</v>
      </c>
      <c r="C85" s="27" t="s">
        <v>155</v>
      </c>
      <c r="D85" s="28">
        <v>9197000</v>
      </c>
      <c r="E85" s="28">
        <v>219045.72</v>
      </c>
      <c r="F85" s="22">
        <f t="shared" si="1"/>
        <v>2.3817083831684245E-2</v>
      </c>
    </row>
    <row r="86" spans="2:6" ht="36.6">
      <c r="B86" s="26" t="s">
        <v>156</v>
      </c>
      <c r="C86" s="27" t="s">
        <v>157</v>
      </c>
      <c r="D86" s="28">
        <v>9197000</v>
      </c>
      <c r="E86" s="28">
        <v>219045.72</v>
      </c>
      <c r="F86" s="22">
        <f t="shared" si="1"/>
        <v>2.3817083831684245E-2</v>
      </c>
    </row>
    <row r="87" spans="2:6" ht="72.599999999999994">
      <c r="B87" s="26" t="s">
        <v>158</v>
      </c>
      <c r="C87" s="27" t="s">
        <v>159</v>
      </c>
      <c r="D87" s="28">
        <v>9197000</v>
      </c>
      <c r="E87" s="28">
        <v>219240.72</v>
      </c>
      <c r="F87" s="22">
        <f t="shared" si="1"/>
        <v>2.3838286397738395E-2</v>
      </c>
    </row>
    <row r="88" spans="2:6" ht="72.599999999999994">
      <c r="B88" s="26" t="s">
        <v>160</v>
      </c>
      <c r="C88" s="27" t="s">
        <v>161</v>
      </c>
      <c r="D88" s="28" t="s">
        <v>49</v>
      </c>
      <c r="E88" s="28">
        <v>-195</v>
      </c>
      <c r="F88" s="22"/>
    </row>
    <row r="89" spans="2:6">
      <c r="B89" s="26" t="s">
        <v>162</v>
      </c>
      <c r="C89" s="27" t="s">
        <v>163</v>
      </c>
      <c r="D89" s="28">
        <v>8311000</v>
      </c>
      <c r="E89" s="28">
        <v>1751818.78</v>
      </c>
      <c r="F89" s="22">
        <f t="shared" si="1"/>
        <v>0.21078315244856216</v>
      </c>
    </row>
    <row r="90" spans="2:6">
      <c r="B90" s="26" t="s">
        <v>164</v>
      </c>
      <c r="C90" s="27" t="s">
        <v>165</v>
      </c>
      <c r="D90" s="28">
        <v>4401000</v>
      </c>
      <c r="E90" s="28">
        <v>1684013</v>
      </c>
      <c r="F90" s="22">
        <f t="shared" si="1"/>
        <v>0.38264326289479661</v>
      </c>
    </row>
    <row r="91" spans="2:6" ht="36.6">
      <c r="B91" s="26" t="s">
        <v>166</v>
      </c>
      <c r="C91" s="27" t="s">
        <v>167</v>
      </c>
      <c r="D91" s="28">
        <v>4401000</v>
      </c>
      <c r="E91" s="28">
        <v>1684013</v>
      </c>
      <c r="F91" s="22">
        <f t="shared" si="1"/>
        <v>0.38264326289479661</v>
      </c>
    </row>
    <row r="92" spans="2:6" ht="60.6">
      <c r="B92" s="26" t="s">
        <v>168</v>
      </c>
      <c r="C92" s="27" t="s">
        <v>169</v>
      </c>
      <c r="D92" s="28">
        <v>4401000</v>
      </c>
      <c r="E92" s="28">
        <v>1684013</v>
      </c>
      <c r="F92" s="22">
        <f t="shared" si="1"/>
        <v>0.38264326289479661</v>
      </c>
    </row>
    <row r="93" spans="2:6">
      <c r="B93" s="26" t="s">
        <v>170</v>
      </c>
      <c r="C93" s="27" t="s">
        <v>171</v>
      </c>
      <c r="D93" s="28">
        <v>3910000</v>
      </c>
      <c r="E93" s="28">
        <v>67805.78</v>
      </c>
      <c r="F93" s="22">
        <f t="shared" si="1"/>
        <v>1.7341631713554986E-2</v>
      </c>
    </row>
    <row r="94" spans="2:6" ht="36.6">
      <c r="B94" s="26" t="s">
        <v>172</v>
      </c>
      <c r="C94" s="27" t="s">
        <v>173</v>
      </c>
      <c r="D94" s="28">
        <v>3910000</v>
      </c>
      <c r="E94" s="28">
        <v>67805.78</v>
      </c>
      <c r="F94" s="22">
        <f t="shared" si="1"/>
        <v>1.7341631713554986E-2</v>
      </c>
    </row>
    <row r="95" spans="2:6" ht="60.6">
      <c r="B95" s="26" t="s">
        <v>174</v>
      </c>
      <c r="C95" s="27" t="s">
        <v>175</v>
      </c>
      <c r="D95" s="28">
        <v>3910000</v>
      </c>
      <c r="E95" s="28">
        <v>67840.789999999994</v>
      </c>
      <c r="F95" s="22">
        <f t="shared" si="1"/>
        <v>1.7350585677749358E-2</v>
      </c>
    </row>
    <row r="96" spans="2:6" ht="60.6">
      <c r="B96" s="26" t="s">
        <v>176</v>
      </c>
      <c r="C96" s="27" t="s">
        <v>177</v>
      </c>
      <c r="D96" s="28" t="s">
        <v>49</v>
      </c>
      <c r="E96" s="28">
        <v>-35.01</v>
      </c>
      <c r="F96" s="22"/>
    </row>
    <row r="97" spans="2:6">
      <c r="B97" s="4"/>
      <c r="C97" s="5"/>
      <c r="D97" s="5"/>
      <c r="E97" s="5"/>
      <c r="F97" s="11"/>
    </row>
    <row r="98" spans="2:6">
      <c r="B98" s="64" t="s">
        <v>178</v>
      </c>
      <c r="C98" s="65"/>
      <c r="D98" s="65"/>
      <c r="E98" s="65"/>
      <c r="F98" s="12"/>
    </row>
    <row r="99" spans="2:6">
      <c r="B99" s="6"/>
      <c r="C99" s="6"/>
      <c r="D99" s="6"/>
      <c r="E99" s="6"/>
      <c r="F99" s="59" t="s">
        <v>532</v>
      </c>
    </row>
    <row r="100" spans="2:6">
      <c r="B100" s="66" t="s">
        <v>3</v>
      </c>
      <c r="C100" s="66" t="s">
        <v>179</v>
      </c>
      <c r="D100" s="68" t="s">
        <v>5</v>
      </c>
      <c r="E100" s="68" t="s">
        <v>6</v>
      </c>
      <c r="F100" s="62" t="s">
        <v>0</v>
      </c>
    </row>
    <row r="101" spans="2:6" ht="27.6" customHeight="1">
      <c r="B101" s="67"/>
      <c r="C101" s="67"/>
      <c r="D101" s="69"/>
      <c r="E101" s="69"/>
      <c r="F101" s="63"/>
    </row>
    <row r="102" spans="2:6">
      <c r="B102" s="15">
        <v>1</v>
      </c>
      <c r="C102" s="29">
        <v>2</v>
      </c>
      <c r="D102" s="30" t="s">
        <v>531</v>
      </c>
      <c r="E102" s="30" t="s">
        <v>7</v>
      </c>
      <c r="F102" s="57">
        <v>5</v>
      </c>
    </row>
    <row r="103" spans="2:6">
      <c r="B103" s="19" t="s">
        <v>180</v>
      </c>
      <c r="C103" s="20" t="s">
        <v>9</v>
      </c>
      <c r="D103" s="21">
        <v>138092601</v>
      </c>
      <c r="E103" s="21">
        <v>23124191.370000001</v>
      </c>
      <c r="F103" s="31">
        <f>E103/D103</f>
        <v>0.16745423869596027</v>
      </c>
    </row>
    <row r="104" spans="2:6">
      <c r="B104" s="23" t="s">
        <v>10</v>
      </c>
      <c r="C104" s="24"/>
      <c r="D104" s="32"/>
      <c r="E104" s="32"/>
      <c r="F104" s="31"/>
    </row>
    <row r="105" spans="2:6">
      <c r="B105" s="33" t="s">
        <v>181</v>
      </c>
      <c r="C105" s="34" t="s">
        <v>182</v>
      </c>
      <c r="D105" s="35">
        <v>630200</v>
      </c>
      <c r="E105" s="35">
        <v>288105.12</v>
      </c>
      <c r="F105" s="31">
        <f t="shared" ref="F105:F166" si="2">E105/D105</f>
        <v>0.45716458267216759</v>
      </c>
    </row>
    <row r="106" spans="2:6" ht="24.6">
      <c r="B106" s="33" t="s">
        <v>183</v>
      </c>
      <c r="C106" s="34" t="s">
        <v>184</v>
      </c>
      <c r="D106" s="35">
        <v>620000</v>
      </c>
      <c r="E106" s="35">
        <v>288105.12</v>
      </c>
      <c r="F106" s="31">
        <f t="shared" si="2"/>
        <v>0.46468567741935485</v>
      </c>
    </row>
    <row r="107" spans="2:6" ht="24.6">
      <c r="B107" s="33" t="s">
        <v>185</v>
      </c>
      <c r="C107" s="34" t="s">
        <v>186</v>
      </c>
      <c r="D107" s="35">
        <v>620000</v>
      </c>
      <c r="E107" s="35">
        <v>288105.12</v>
      </c>
      <c r="F107" s="31">
        <f t="shared" si="2"/>
        <v>0.46468567741935485</v>
      </c>
    </row>
    <row r="108" spans="2:6" ht="24.6">
      <c r="B108" s="33" t="s">
        <v>187</v>
      </c>
      <c r="C108" s="34" t="s">
        <v>188</v>
      </c>
      <c r="D108" s="35">
        <v>620000</v>
      </c>
      <c r="E108" s="35">
        <v>288105.12</v>
      </c>
      <c r="F108" s="31">
        <f t="shared" si="2"/>
        <v>0.46468567741935485</v>
      </c>
    </row>
    <row r="109" spans="2:6">
      <c r="B109" s="33" t="s">
        <v>189</v>
      </c>
      <c r="C109" s="34" t="s">
        <v>190</v>
      </c>
      <c r="D109" s="35" t="s">
        <v>49</v>
      </c>
      <c r="E109" s="35">
        <v>288105.12</v>
      </c>
      <c r="F109" s="31"/>
    </row>
    <row r="110" spans="2:6" ht="24.6">
      <c r="B110" s="33" t="s">
        <v>191</v>
      </c>
      <c r="C110" s="34" t="s">
        <v>192</v>
      </c>
      <c r="D110" s="35">
        <v>10200</v>
      </c>
      <c r="E110" s="35" t="s">
        <v>49</v>
      </c>
      <c r="F110" s="31"/>
    </row>
    <row r="111" spans="2:6" ht="24.6">
      <c r="B111" s="33" t="s">
        <v>185</v>
      </c>
      <c r="C111" s="34" t="s">
        <v>193</v>
      </c>
      <c r="D111" s="35">
        <v>10200</v>
      </c>
      <c r="E111" s="35" t="s">
        <v>49</v>
      </c>
      <c r="F111" s="31"/>
    </row>
    <row r="112" spans="2:6" ht="24.6">
      <c r="B112" s="33" t="s">
        <v>187</v>
      </c>
      <c r="C112" s="34" t="s">
        <v>194</v>
      </c>
      <c r="D112" s="35">
        <v>10200</v>
      </c>
      <c r="E112" s="35" t="s">
        <v>49</v>
      </c>
      <c r="F112" s="31"/>
    </row>
    <row r="113" spans="2:6">
      <c r="B113" s="33" t="s">
        <v>195</v>
      </c>
      <c r="C113" s="34" t="s">
        <v>196</v>
      </c>
      <c r="D113" s="35">
        <v>100000</v>
      </c>
      <c r="E113" s="35">
        <v>5000</v>
      </c>
      <c r="F113" s="31">
        <f t="shared" si="2"/>
        <v>0.05</v>
      </c>
    </row>
    <row r="114" spans="2:6">
      <c r="B114" s="33" t="s">
        <v>197</v>
      </c>
      <c r="C114" s="34" t="s">
        <v>198</v>
      </c>
      <c r="D114" s="35">
        <v>41000</v>
      </c>
      <c r="E114" s="35">
        <v>5000</v>
      </c>
      <c r="F114" s="31">
        <f t="shared" si="2"/>
        <v>0.12195121951219512</v>
      </c>
    </row>
    <row r="115" spans="2:6" ht="24.6">
      <c r="B115" s="33" t="s">
        <v>185</v>
      </c>
      <c r="C115" s="34" t="s">
        <v>199</v>
      </c>
      <c r="D115" s="35">
        <v>41000</v>
      </c>
      <c r="E115" s="35">
        <v>5000</v>
      </c>
      <c r="F115" s="31">
        <f t="shared" si="2"/>
        <v>0.12195121951219512</v>
      </c>
    </row>
    <row r="116" spans="2:6" ht="24.6">
      <c r="B116" s="33" t="s">
        <v>187</v>
      </c>
      <c r="C116" s="34" t="s">
        <v>200</v>
      </c>
      <c r="D116" s="35">
        <v>41000</v>
      </c>
      <c r="E116" s="35">
        <v>5000</v>
      </c>
      <c r="F116" s="31">
        <f t="shared" si="2"/>
        <v>0.12195121951219512</v>
      </c>
    </row>
    <row r="117" spans="2:6">
      <c r="B117" s="33" t="s">
        <v>201</v>
      </c>
      <c r="C117" s="34" t="s">
        <v>202</v>
      </c>
      <c r="D117" s="35" t="s">
        <v>49</v>
      </c>
      <c r="E117" s="35">
        <v>5000</v>
      </c>
      <c r="F117" s="31"/>
    </row>
    <row r="118" spans="2:6" ht="24.6">
      <c r="B118" s="33" t="s">
        <v>203</v>
      </c>
      <c r="C118" s="34" t="s">
        <v>204</v>
      </c>
      <c r="D118" s="35">
        <v>59000</v>
      </c>
      <c r="E118" s="35" t="s">
        <v>49</v>
      </c>
      <c r="F118" s="31"/>
    </row>
    <row r="119" spans="2:6" ht="24.6">
      <c r="B119" s="33" t="s">
        <v>185</v>
      </c>
      <c r="C119" s="34" t="s">
        <v>205</v>
      </c>
      <c r="D119" s="35">
        <v>59000</v>
      </c>
      <c r="E119" s="35" t="s">
        <v>49</v>
      </c>
      <c r="F119" s="31"/>
    </row>
    <row r="120" spans="2:6" ht="24.6">
      <c r="B120" s="33" t="s">
        <v>187</v>
      </c>
      <c r="C120" s="34" t="s">
        <v>206</v>
      </c>
      <c r="D120" s="35">
        <v>59000</v>
      </c>
      <c r="E120" s="35" t="s">
        <v>49</v>
      </c>
      <c r="F120" s="31"/>
    </row>
    <row r="121" spans="2:6">
      <c r="B121" s="33" t="s">
        <v>207</v>
      </c>
      <c r="C121" s="34" t="s">
        <v>208</v>
      </c>
      <c r="D121" s="35">
        <v>790600</v>
      </c>
      <c r="E121" s="35">
        <v>146821.01999999999</v>
      </c>
      <c r="F121" s="31">
        <f t="shared" si="2"/>
        <v>0.18570834809005818</v>
      </c>
    </row>
    <row r="122" spans="2:6">
      <c r="B122" s="33" t="s">
        <v>209</v>
      </c>
      <c r="C122" s="34" t="s">
        <v>210</v>
      </c>
      <c r="D122" s="35">
        <v>270600</v>
      </c>
      <c r="E122" s="35" t="s">
        <v>49</v>
      </c>
      <c r="F122" s="31"/>
    </row>
    <row r="123" spans="2:6" ht="24.6">
      <c r="B123" s="33" t="s">
        <v>185</v>
      </c>
      <c r="C123" s="34" t="s">
        <v>211</v>
      </c>
      <c r="D123" s="35">
        <v>270600</v>
      </c>
      <c r="E123" s="35" t="s">
        <v>49</v>
      </c>
      <c r="F123" s="31"/>
    </row>
    <row r="124" spans="2:6" ht="24.6">
      <c r="B124" s="33" t="s">
        <v>187</v>
      </c>
      <c r="C124" s="34" t="s">
        <v>212</v>
      </c>
      <c r="D124" s="35">
        <v>270600</v>
      </c>
      <c r="E124" s="35" t="s">
        <v>49</v>
      </c>
      <c r="F124" s="31"/>
    </row>
    <row r="125" spans="2:6">
      <c r="B125" s="33" t="s">
        <v>209</v>
      </c>
      <c r="C125" s="34" t="s">
        <v>213</v>
      </c>
      <c r="D125" s="35">
        <v>520000</v>
      </c>
      <c r="E125" s="35">
        <v>146821.01999999999</v>
      </c>
      <c r="F125" s="31">
        <f t="shared" si="2"/>
        <v>0.28234811538461535</v>
      </c>
    </row>
    <row r="126" spans="2:6" ht="24.6">
      <c r="B126" s="33" t="s">
        <v>185</v>
      </c>
      <c r="C126" s="34" t="s">
        <v>214</v>
      </c>
      <c r="D126" s="35">
        <v>520000</v>
      </c>
      <c r="E126" s="35">
        <v>146821.01999999999</v>
      </c>
      <c r="F126" s="31">
        <f t="shared" si="2"/>
        <v>0.28234811538461535</v>
      </c>
    </row>
    <row r="127" spans="2:6" ht="24.6">
      <c r="B127" s="33" t="s">
        <v>187</v>
      </c>
      <c r="C127" s="34" t="s">
        <v>215</v>
      </c>
      <c r="D127" s="35">
        <v>520000</v>
      </c>
      <c r="E127" s="35">
        <v>146821.01999999999</v>
      </c>
      <c r="F127" s="31">
        <f t="shared" si="2"/>
        <v>0.28234811538461535</v>
      </c>
    </row>
    <row r="128" spans="2:6">
      <c r="B128" s="33" t="s">
        <v>201</v>
      </c>
      <c r="C128" s="34" t="s">
        <v>216</v>
      </c>
      <c r="D128" s="35" t="s">
        <v>49</v>
      </c>
      <c r="E128" s="35">
        <v>146821.01999999999</v>
      </c>
      <c r="F128" s="31"/>
    </row>
    <row r="129" spans="2:6">
      <c r="B129" s="33" t="s">
        <v>217</v>
      </c>
      <c r="C129" s="34" t="s">
        <v>218</v>
      </c>
      <c r="D129" s="35">
        <v>150000</v>
      </c>
      <c r="E129" s="35" t="s">
        <v>49</v>
      </c>
      <c r="F129" s="31"/>
    </row>
    <row r="130" spans="2:6" ht="36.6">
      <c r="B130" s="33" t="s">
        <v>219</v>
      </c>
      <c r="C130" s="34" t="s">
        <v>220</v>
      </c>
      <c r="D130" s="35">
        <v>150000</v>
      </c>
      <c r="E130" s="35" t="s">
        <v>49</v>
      </c>
      <c r="F130" s="31"/>
    </row>
    <row r="131" spans="2:6" ht="24.6">
      <c r="B131" s="33" t="s">
        <v>185</v>
      </c>
      <c r="C131" s="34" t="s">
        <v>221</v>
      </c>
      <c r="D131" s="35">
        <v>150000</v>
      </c>
      <c r="E131" s="35" t="s">
        <v>49</v>
      </c>
      <c r="F131" s="31"/>
    </row>
    <row r="132" spans="2:6" ht="24.6">
      <c r="B132" s="33" t="s">
        <v>187</v>
      </c>
      <c r="C132" s="34" t="s">
        <v>222</v>
      </c>
      <c r="D132" s="35">
        <v>150000</v>
      </c>
      <c r="E132" s="35" t="s">
        <v>49</v>
      </c>
      <c r="F132" s="31"/>
    </row>
    <row r="133" spans="2:6">
      <c r="B133" s="33" t="s">
        <v>223</v>
      </c>
      <c r="C133" s="34" t="s">
        <v>224</v>
      </c>
      <c r="D133" s="35">
        <v>39800</v>
      </c>
      <c r="E133" s="35" t="s">
        <v>49</v>
      </c>
      <c r="F133" s="31"/>
    </row>
    <row r="134" spans="2:6" ht="36.6">
      <c r="B134" s="33" t="s">
        <v>225</v>
      </c>
      <c r="C134" s="34" t="s">
        <v>226</v>
      </c>
      <c r="D134" s="35">
        <v>39800</v>
      </c>
      <c r="E134" s="35" t="s">
        <v>49</v>
      </c>
      <c r="F134" s="31"/>
    </row>
    <row r="135" spans="2:6" ht="24.6">
      <c r="B135" s="33" t="s">
        <v>185</v>
      </c>
      <c r="C135" s="34" t="s">
        <v>227</v>
      </c>
      <c r="D135" s="35">
        <v>39800</v>
      </c>
      <c r="E135" s="35" t="s">
        <v>49</v>
      </c>
      <c r="F135" s="31"/>
    </row>
    <row r="136" spans="2:6" ht="24.6">
      <c r="B136" s="33" t="s">
        <v>187</v>
      </c>
      <c r="C136" s="34" t="s">
        <v>228</v>
      </c>
      <c r="D136" s="35">
        <v>39800</v>
      </c>
      <c r="E136" s="35" t="s">
        <v>49</v>
      </c>
      <c r="F136" s="31"/>
    </row>
    <row r="137" spans="2:6">
      <c r="B137" s="33" t="s">
        <v>229</v>
      </c>
      <c r="C137" s="34" t="s">
        <v>230</v>
      </c>
      <c r="D137" s="35">
        <v>2500000</v>
      </c>
      <c r="E137" s="35" t="s">
        <v>49</v>
      </c>
      <c r="F137" s="31"/>
    </row>
    <row r="138" spans="2:6">
      <c r="B138" s="33" t="s">
        <v>231</v>
      </c>
      <c r="C138" s="34" t="s">
        <v>232</v>
      </c>
      <c r="D138" s="35">
        <v>2500000</v>
      </c>
      <c r="E138" s="35" t="s">
        <v>49</v>
      </c>
      <c r="F138" s="31"/>
    </row>
    <row r="139" spans="2:6">
      <c r="B139" s="33" t="s">
        <v>233</v>
      </c>
      <c r="C139" s="34" t="s">
        <v>234</v>
      </c>
      <c r="D139" s="35">
        <v>2500000</v>
      </c>
      <c r="E139" s="35" t="s">
        <v>49</v>
      </c>
      <c r="F139" s="31"/>
    </row>
    <row r="140" spans="2:6">
      <c r="B140" s="33" t="s">
        <v>235</v>
      </c>
      <c r="C140" s="34" t="s">
        <v>236</v>
      </c>
      <c r="D140" s="35">
        <v>2500000</v>
      </c>
      <c r="E140" s="35" t="s">
        <v>49</v>
      </c>
      <c r="F140" s="31"/>
    </row>
    <row r="141" spans="2:6">
      <c r="B141" s="33" t="s">
        <v>181</v>
      </c>
      <c r="C141" s="34" t="s">
        <v>237</v>
      </c>
      <c r="D141" s="35">
        <v>5761900</v>
      </c>
      <c r="E141" s="35">
        <v>2539635.3800000004</v>
      </c>
      <c r="F141" s="31">
        <f t="shared" si="2"/>
        <v>0.44076352939134666</v>
      </c>
    </row>
    <row r="142" spans="2:6" ht="24.6">
      <c r="B142" s="33" t="s">
        <v>238</v>
      </c>
      <c r="C142" s="34" t="s">
        <v>239</v>
      </c>
      <c r="D142" s="35">
        <v>38000</v>
      </c>
      <c r="E142" s="35">
        <v>8504.68</v>
      </c>
      <c r="F142" s="31">
        <f t="shared" si="2"/>
        <v>0.22380736842105264</v>
      </c>
    </row>
    <row r="143" spans="2:6">
      <c r="B143" s="33" t="s">
        <v>233</v>
      </c>
      <c r="C143" s="34" t="s">
        <v>240</v>
      </c>
      <c r="D143" s="35">
        <v>38000</v>
      </c>
      <c r="E143" s="35">
        <v>8504.68</v>
      </c>
      <c r="F143" s="31">
        <f t="shared" si="2"/>
        <v>0.22380736842105264</v>
      </c>
    </row>
    <row r="144" spans="2:6">
      <c r="B144" s="33" t="s">
        <v>241</v>
      </c>
      <c r="C144" s="34" t="s">
        <v>242</v>
      </c>
      <c r="D144" s="35">
        <v>38000</v>
      </c>
      <c r="E144" s="35">
        <v>8504.68</v>
      </c>
      <c r="F144" s="31">
        <f t="shared" si="2"/>
        <v>0.22380736842105264</v>
      </c>
    </row>
    <row r="145" spans="2:6">
      <c r="B145" s="33" t="s">
        <v>243</v>
      </c>
      <c r="C145" s="34" t="s">
        <v>244</v>
      </c>
      <c r="D145" s="35" t="s">
        <v>49</v>
      </c>
      <c r="E145" s="35">
        <v>8504.68</v>
      </c>
      <c r="F145" s="31"/>
    </row>
    <row r="146" spans="2:6" ht="24.6">
      <c r="B146" s="33" t="s">
        <v>245</v>
      </c>
      <c r="C146" s="34" t="s">
        <v>246</v>
      </c>
      <c r="D146" s="35">
        <v>5686658</v>
      </c>
      <c r="E146" s="35">
        <v>2508776.7000000002</v>
      </c>
      <c r="F146" s="31">
        <f t="shared" si="2"/>
        <v>0.44116890799481878</v>
      </c>
    </row>
    <row r="147" spans="2:6" ht="24.6">
      <c r="B147" s="33" t="s">
        <v>247</v>
      </c>
      <c r="C147" s="34" t="s">
        <v>248</v>
      </c>
      <c r="D147" s="35">
        <v>5686658</v>
      </c>
      <c r="E147" s="35">
        <v>2508776.7000000002</v>
      </c>
      <c r="F147" s="31">
        <f t="shared" si="2"/>
        <v>0.44116890799481878</v>
      </c>
    </row>
    <row r="148" spans="2:6">
      <c r="B148" s="33" t="s">
        <v>249</v>
      </c>
      <c r="C148" s="34" t="s">
        <v>250</v>
      </c>
      <c r="D148" s="35">
        <v>5686658</v>
      </c>
      <c r="E148" s="35">
        <v>2508776.7000000002</v>
      </c>
      <c r="F148" s="31">
        <f t="shared" si="2"/>
        <v>0.44116890799481878</v>
      </c>
    </row>
    <row r="149" spans="2:6" ht="48.6">
      <c r="B149" s="33" t="s">
        <v>251</v>
      </c>
      <c r="C149" s="34" t="s">
        <v>252</v>
      </c>
      <c r="D149" s="35" t="s">
        <v>49</v>
      </c>
      <c r="E149" s="35">
        <v>2508776.7000000002</v>
      </c>
      <c r="F149" s="31"/>
    </row>
    <row r="150" spans="2:6" ht="24.6">
      <c r="B150" s="33" t="s">
        <v>253</v>
      </c>
      <c r="C150" s="34" t="s">
        <v>254</v>
      </c>
      <c r="D150" s="35">
        <v>20412</v>
      </c>
      <c r="E150" s="35">
        <v>5524</v>
      </c>
      <c r="F150" s="31">
        <f t="shared" si="2"/>
        <v>0.27062512247697434</v>
      </c>
    </row>
    <row r="151" spans="2:6" ht="24.6">
      <c r="B151" s="33" t="s">
        <v>247</v>
      </c>
      <c r="C151" s="34" t="s">
        <v>255</v>
      </c>
      <c r="D151" s="35">
        <v>20412</v>
      </c>
      <c r="E151" s="35">
        <v>5524</v>
      </c>
      <c r="F151" s="31">
        <f t="shared" si="2"/>
        <v>0.27062512247697434</v>
      </c>
    </row>
    <row r="152" spans="2:6">
      <c r="B152" s="33" t="s">
        <v>249</v>
      </c>
      <c r="C152" s="34" t="s">
        <v>256</v>
      </c>
      <c r="D152" s="35">
        <v>20412</v>
      </c>
      <c r="E152" s="35">
        <v>5524</v>
      </c>
      <c r="F152" s="31">
        <f t="shared" si="2"/>
        <v>0.27062512247697434</v>
      </c>
    </row>
    <row r="153" spans="2:6" ht="48.6">
      <c r="B153" s="33" t="s">
        <v>251</v>
      </c>
      <c r="C153" s="34" t="s">
        <v>257</v>
      </c>
      <c r="D153" s="35" t="s">
        <v>49</v>
      </c>
      <c r="E153" s="35">
        <v>5524</v>
      </c>
      <c r="F153" s="31"/>
    </row>
    <row r="154" spans="2:6" ht="24.6">
      <c r="B154" s="33" t="s">
        <v>258</v>
      </c>
      <c r="C154" s="34" t="s">
        <v>259</v>
      </c>
      <c r="D154" s="35">
        <v>16830</v>
      </c>
      <c r="E154" s="35">
        <v>16830</v>
      </c>
      <c r="F154" s="31">
        <f t="shared" si="2"/>
        <v>1</v>
      </c>
    </row>
    <row r="155" spans="2:6" ht="24.6">
      <c r="B155" s="33" t="s">
        <v>247</v>
      </c>
      <c r="C155" s="34" t="s">
        <v>260</v>
      </c>
      <c r="D155" s="35">
        <v>16830</v>
      </c>
      <c r="E155" s="35">
        <v>16830</v>
      </c>
      <c r="F155" s="31">
        <f t="shared" si="2"/>
        <v>1</v>
      </c>
    </row>
    <row r="156" spans="2:6">
      <c r="B156" s="33" t="s">
        <v>249</v>
      </c>
      <c r="C156" s="34" t="s">
        <v>261</v>
      </c>
      <c r="D156" s="35">
        <v>16830</v>
      </c>
      <c r="E156" s="35">
        <v>16830</v>
      </c>
      <c r="F156" s="31">
        <f t="shared" si="2"/>
        <v>1</v>
      </c>
    </row>
    <row r="157" spans="2:6">
      <c r="B157" s="33" t="s">
        <v>262</v>
      </c>
      <c r="C157" s="34" t="s">
        <v>263</v>
      </c>
      <c r="D157" s="35" t="s">
        <v>49</v>
      </c>
      <c r="E157" s="35">
        <v>16830</v>
      </c>
      <c r="F157" s="31"/>
    </row>
    <row r="158" spans="2:6" ht="36.6" customHeight="1">
      <c r="B158" s="33" t="s">
        <v>264</v>
      </c>
      <c r="C158" s="34" t="s">
        <v>265</v>
      </c>
      <c r="D158" s="35">
        <v>70000</v>
      </c>
      <c r="E158" s="35">
        <v>65000</v>
      </c>
      <c r="F158" s="31">
        <f t="shared" si="2"/>
        <v>0.9285714285714286</v>
      </c>
    </row>
    <row r="159" spans="2:6" ht="36.6">
      <c r="B159" s="33" t="s">
        <v>266</v>
      </c>
      <c r="C159" s="34" t="s">
        <v>267</v>
      </c>
      <c r="D159" s="35">
        <v>5000</v>
      </c>
      <c r="E159" s="35" t="s">
        <v>49</v>
      </c>
      <c r="F159" s="31"/>
    </row>
    <row r="160" spans="2:6" ht="24.6">
      <c r="B160" s="33" t="s">
        <v>185</v>
      </c>
      <c r="C160" s="34" t="s">
        <v>268</v>
      </c>
      <c r="D160" s="35">
        <v>5000</v>
      </c>
      <c r="E160" s="35" t="s">
        <v>49</v>
      </c>
      <c r="F160" s="31"/>
    </row>
    <row r="161" spans="2:6" ht="24.6">
      <c r="B161" s="33" t="s">
        <v>187</v>
      </c>
      <c r="C161" s="34" t="s">
        <v>269</v>
      </c>
      <c r="D161" s="35">
        <v>5000</v>
      </c>
      <c r="E161" s="35" t="s">
        <v>49</v>
      </c>
      <c r="F161" s="31"/>
    </row>
    <row r="162" spans="2:6" ht="26.4" customHeight="1">
      <c r="B162" s="33" t="s">
        <v>270</v>
      </c>
      <c r="C162" s="34" t="s">
        <v>271</v>
      </c>
      <c r="D162" s="35">
        <v>65000</v>
      </c>
      <c r="E162" s="35">
        <v>65000</v>
      </c>
      <c r="F162" s="31">
        <f t="shared" si="2"/>
        <v>1</v>
      </c>
    </row>
    <row r="163" spans="2:6" ht="24.6">
      <c r="B163" s="33" t="s">
        <v>185</v>
      </c>
      <c r="C163" s="34" t="s">
        <v>272</v>
      </c>
      <c r="D163" s="35">
        <v>65000</v>
      </c>
      <c r="E163" s="35">
        <v>65000</v>
      </c>
      <c r="F163" s="31">
        <f t="shared" si="2"/>
        <v>1</v>
      </c>
    </row>
    <row r="164" spans="2:6" ht="24.6">
      <c r="B164" s="33" t="s">
        <v>187</v>
      </c>
      <c r="C164" s="34" t="s">
        <v>273</v>
      </c>
      <c r="D164" s="35">
        <v>65000</v>
      </c>
      <c r="E164" s="35">
        <v>65000</v>
      </c>
      <c r="F164" s="31">
        <f t="shared" si="2"/>
        <v>1</v>
      </c>
    </row>
    <row r="165" spans="2:6">
      <c r="B165" s="33" t="s">
        <v>201</v>
      </c>
      <c r="C165" s="34" t="s">
        <v>274</v>
      </c>
      <c r="D165" s="35" t="s">
        <v>49</v>
      </c>
      <c r="E165" s="35">
        <v>65000</v>
      </c>
      <c r="F165" s="31"/>
    </row>
    <row r="166" spans="2:6" ht="24.6">
      <c r="B166" s="33" t="s">
        <v>275</v>
      </c>
      <c r="C166" s="34" t="s">
        <v>276</v>
      </c>
      <c r="D166" s="35">
        <v>530000</v>
      </c>
      <c r="E166" s="35">
        <v>90780</v>
      </c>
      <c r="F166" s="31">
        <f t="shared" si="2"/>
        <v>0.17128301886792452</v>
      </c>
    </row>
    <row r="167" spans="2:6">
      <c r="B167" s="33" t="s">
        <v>277</v>
      </c>
      <c r="C167" s="34" t="s">
        <v>278</v>
      </c>
      <c r="D167" s="35">
        <v>100000</v>
      </c>
      <c r="E167" s="35" t="s">
        <v>49</v>
      </c>
      <c r="F167" s="31"/>
    </row>
    <row r="168" spans="2:6" ht="24.6">
      <c r="B168" s="33" t="s">
        <v>185</v>
      </c>
      <c r="C168" s="34" t="s">
        <v>279</v>
      </c>
      <c r="D168" s="35">
        <v>100000</v>
      </c>
      <c r="E168" s="35" t="s">
        <v>49</v>
      </c>
      <c r="F168" s="31"/>
    </row>
    <row r="169" spans="2:6" ht="24.6">
      <c r="B169" s="33" t="s">
        <v>187</v>
      </c>
      <c r="C169" s="34" t="s">
        <v>280</v>
      </c>
      <c r="D169" s="35">
        <v>100000</v>
      </c>
      <c r="E169" s="35" t="s">
        <v>49</v>
      </c>
      <c r="F169" s="31"/>
    </row>
    <row r="170" spans="2:6" ht="36.6">
      <c r="B170" s="33" t="s">
        <v>281</v>
      </c>
      <c r="C170" s="34" t="s">
        <v>282</v>
      </c>
      <c r="D170" s="35">
        <v>410000</v>
      </c>
      <c r="E170" s="35">
        <v>88800</v>
      </c>
      <c r="F170" s="31">
        <f t="shared" ref="F170:F227" si="3">E170/D170</f>
        <v>0.21658536585365853</v>
      </c>
    </row>
    <row r="171" spans="2:6" ht="24.6">
      <c r="B171" s="33" t="s">
        <v>247</v>
      </c>
      <c r="C171" s="34" t="s">
        <v>283</v>
      </c>
      <c r="D171" s="35">
        <v>410000</v>
      </c>
      <c r="E171" s="35">
        <v>88800</v>
      </c>
      <c r="F171" s="31">
        <f t="shared" si="3"/>
        <v>0.21658536585365853</v>
      </c>
    </row>
    <row r="172" spans="2:6" ht="48.6">
      <c r="B172" s="33" t="s">
        <v>284</v>
      </c>
      <c r="C172" s="34" t="s">
        <v>285</v>
      </c>
      <c r="D172" s="35">
        <v>410000</v>
      </c>
      <c r="E172" s="35">
        <v>88800</v>
      </c>
      <c r="F172" s="31">
        <f t="shared" si="3"/>
        <v>0.21658536585365853</v>
      </c>
    </row>
    <row r="173" spans="2:6" ht="24.6">
      <c r="B173" s="33" t="s">
        <v>286</v>
      </c>
      <c r="C173" s="34" t="s">
        <v>287</v>
      </c>
      <c r="D173" s="35" t="s">
        <v>49</v>
      </c>
      <c r="E173" s="35">
        <v>88800</v>
      </c>
      <c r="F173" s="31"/>
    </row>
    <row r="174" spans="2:6" ht="36.6">
      <c r="B174" s="33" t="s">
        <v>288</v>
      </c>
      <c r="C174" s="34" t="s">
        <v>289</v>
      </c>
      <c r="D174" s="35">
        <v>8000</v>
      </c>
      <c r="E174" s="35" t="s">
        <v>49</v>
      </c>
      <c r="F174" s="31"/>
    </row>
    <row r="175" spans="2:6" ht="24.6">
      <c r="B175" s="33" t="s">
        <v>185</v>
      </c>
      <c r="C175" s="34" t="s">
        <v>290</v>
      </c>
      <c r="D175" s="35">
        <v>8000</v>
      </c>
      <c r="E175" s="35" t="s">
        <v>49</v>
      </c>
      <c r="F175" s="31"/>
    </row>
    <row r="176" spans="2:6" ht="24.6">
      <c r="B176" s="33" t="s">
        <v>187</v>
      </c>
      <c r="C176" s="34" t="s">
        <v>291</v>
      </c>
      <c r="D176" s="35">
        <v>8000</v>
      </c>
      <c r="E176" s="35" t="s">
        <v>49</v>
      </c>
      <c r="F176" s="31"/>
    </row>
    <row r="177" spans="2:6" ht="24.6">
      <c r="B177" s="33" t="s">
        <v>292</v>
      </c>
      <c r="C177" s="34" t="s">
        <v>293</v>
      </c>
      <c r="D177" s="35">
        <v>2000</v>
      </c>
      <c r="E177" s="35">
        <v>1980</v>
      </c>
      <c r="F177" s="31">
        <f t="shared" si="3"/>
        <v>0.99</v>
      </c>
    </row>
    <row r="178" spans="2:6" ht="24.6">
      <c r="B178" s="33" t="s">
        <v>185</v>
      </c>
      <c r="C178" s="34" t="s">
        <v>294</v>
      </c>
      <c r="D178" s="35">
        <v>2000</v>
      </c>
      <c r="E178" s="35">
        <v>1980</v>
      </c>
      <c r="F178" s="31">
        <f t="shared" si="3"/>
        <v>0.99</v>
      </c>
    </row>
    <row r="179" spans="2:6" ht="24.6">
      <c r="B179" s="33" t="s">
        <v>187</v>
      </c>
      <c r="C179" s="34" t="s">
        <v>295</v>
      </c>
      <c r="D179" s="35">
        <v>2000</v>
      </c>
      <c r="E179" s="35">
        <v>1980</v>
      </c>
      <c r="F179" s="31">
        <f t="shared" si="3"/>
        <v>0.99</v>
      </c>
    </row>
    <row r="180" spans="2:6">
      <c r="B180" s="33" t="s">
        <v>201</v>
      </c>
      <c r="C180" s="34" t="s">
        <v>296</v>
      </c>
      <c r="D180" s="35" t="s">
        <v>49</v>
      </c>
      <c r="E180" s="35">
        <v>1980</v>
      </c>
      <c r="F180" s="31"/>
    </row>
    <row r="181" spans="2:6" ht="24.6">
      <c r="B181" s="33" t="s">
        <v>297</v>
      </c>
      <c r="C181" s="34" t="s">
        <v>298</v>
      </c>
      <c r="D181" s="35">
        <v>10000</v>
      </c>
      <c r="E181" s="35" t="s">
        <v>49</v>
      </c>
      <c r="F181" s="31"/>
    </row>
    <row r="182" spans="2:6" ht="24.6">
      <c r="B182" s="33" t="s">
        <v>185</v>
      </c>
      <c r="C182" s="34" t="s">
        <v>299</v>
      </c>
      <c r="D182" s="35">
        <v>10000</v>
      </c>
      <c r="E182" s="35" t="s">
        <v>49</v>
      </c>
      <c r="F182" s="31"/>
    </row>
    <row r="183" spans="2:6" ht="24.6">
      <c r="B183" s="33" t="s">
        <v>187</v>
      </c>
      <c r="C183" s="34" t="s">
        <v>300</v>
      </c>
      <c r="D183" s="35">
        <v>10000</v>
      </c>
      <c r="E183" s="35" t="s">
        <v>49</v>
      </c>
      <c r="F183" s="31"/>
    </row>
    <row r="184" spans="2:6">
      <c r="B184" s="33" t="s">
        <v>301</v>
      </c>
      <c r="C184" s="34" t="s">
        <v>302</v>
      </c>
      <c r="D184" s="35">
        <v>57656239.219999999</v>
      </c>
      <c r="E184" s="35">
        <v>191592</v>
      </c>
      <c r="F184" s="31">
        <f t="shared" si="3"/>
        <v>3.3230054993517492E-3</v>
      </c>
    </row>
    <row r="185" spans="2:6" ht="36.6">
      <c r="B185" s="33" t="s">
        <v>303</v>
      </c>
      <c r="C185" s="34" t="s">
        <v>304</v>
      </c>
      <c r="D185" s="35">
        <v>250000</v>
      </c>
      <c r="E185" s="35" t="s">
        <v>49</v>
      </c>
      <c r="F185" s="31"/>
    </row>
    <row r="186" spans="2:6" ht="24.6">
      <c r="B186" s="33" t="s">
        <v>185</v>
      </c>
      <c r="C186" s="34" t="s">
        <v>305</v>
      </c>
      <c r="D186" s="35">
        <v>250000</v>
      </c>
      <c r="E186" s="35" t="s">
        <v>49</v>
      </c>
      <c r="F186" s="31"/>
    </row>
    <row r="187" spans="2:6" ht="24.6">
      <c r="B187" s="33" t="s">
        <v>187</v>
      </c>
      <c r="C187" s="34" t="s">
        <v>306</v>
      </c>
      <c r="D187" s="35">
        <v>250000</v>
      </c>
      <c r="E187" s="35" t="s">
        <v>49</v>
      </c>
      <c r="F187" s="31"/>
    </row>
    <row r="188" spans="2:6" ht="60.6">
      <c r="B188" s="33" t="s">
        <v>307</v>
      </c>
      <c r="C188" s="34" t="s">
        <v>308</v>
      </c>
      <c r="D188" s="35">
        <v>41000000</v>
      </c>
      <c r="E188" s="35" t="s">
        <v>49</v>
      </c>
      <c r="F188" s="31"/>
    </row>
    <row r="189" spans="2:6" ht="24.6">
      <c r="B189" s="33" t="s">
        <v>185</v>
      </c>
      <c r="C189" s="34" t="s">
        <v>309</v>
      </c>
      <c r="D189" s="35">
        <v>41000000</v>
      </c>
      <c r="E189" s="35" t="s">
        <v>49</v>
      </c>
      <c r="F189" s="31"/>
    </row>
    <row r="190" spans="2:6" ht="24.6">
      <c r="B190" s="33" t="s">
        <v>187</v>
      </c>
      <c r="C190" s="34" t="s">
        <v>310</v>
      </c>
      <c r="D190" s="35">
        <v>41000000</v>
      </c>
      <c r="E190" s="35" t="s">
        <v>49</v>
      </c>
      <c r="F190" s="31"/>
    </row>
    <row r="191" spans="2:6" ht="36.6">
      <c r="B191" s="33" t="s">
        <v>311</v>
      </c>
      <c r="C191" s="34" t="s">
        <v>312</v>
      </c>
      <c r="D191" s="35">
        <v>4895400</v>
      </c>
      <c r="E191" s="35" t="s">
        <v>49</v>
      </c>
      <c r="F191" s="31"/>
    </row>
    <row r="192" spans="2:6" ht="24.6">
      <c r="B192" s="33" t="s">
        <v>185</v>
      </c>
      <c r="C192" s="34" t="s">
        <v>313</v>
      </c>
      <c r="D192" s="35">
        <v>4895400</v>
      </c>
      <c r="E192" s="35" t="s">
        <v>49</v>
      </c>
      <c r="F192" s="31"/>
    </row>
    <row r="193" spans="2:6" ht="24.6">
      <c r="B193" s="33" t="s">
        <v>187</v>
      </c>
      <c r="C193" s="34" t="s">
        <v>314</v>
      </c>
      <c r="D193" s="35">
        <v>4895400</v>
      </c>
      <c r="E193" s="35" t="s">
        <v>49</v>
      </c>
      <c r="F193" s="31"/>
    </row>
    <row r="194" spans="2:6" ht="24.6">
      <c r="B194" s="33" t="s">
        <v>315</v>
      </c>
      <c r="C194" s="34" t="s">
        <v>316</v>
      </c>
      <c r="D194" s="35">
        <v>3000000</v>
      </c>
      <c r="E194" s="35" t="s">
        <v>49</v>
      </c>
      <c r="F194" s="31"/>
    </row>
    <row r="195" spans="2:6" ht="24.6">
      <c r="B195" s="33" t="s">
        <v>185</v>
      </c>
      <c r="C195" s="34" t="s">
        <v>317</v>
      </c>
      <c r="D195" s="35">
        <v>3000000</v>
      </c>
      <c r="E195" s="35" t="s">
        <v>49</v>
      </c>
      <c r="F195" s="31"/>
    </row>
    <row r="196" spans="2:6" ht="24.6">
      <c r="B196" s="33" t="s">
        <v>187</v>
      </c>
      <c r="C196" s="34" t="s">
        <v>318</v>
      </c>
      <c r="D196" s="35">
        <v>3000000</v>
      </c>
      <c r="E196" s="35" t="s">
        <v>49</v>
      </c>
      <c r="F196" s="31"/>
    </row>
    <row r="197" spans="2:6" ht="24.6">
      <c r="B197" s="33" t="s">
        <v>319</v>
      </c>
      <c r="C197" s="34" t="s">
        <v>320</v>
      </c>
      <c r="D197" s="35">
        <v>400000</v>
      </c>
      <c r="E197" s="35">
        <v>20000</v>
      </c>
      <c r="F197" s="31">
        <f t="shared" si="3"/>
        <v>0.05</v>
      </c>
    </row>
    <row r="198" spans="2:6" ht="24.6">
      <c r="B198" s="33" t="s">
        <v>185</v>
      </c>
      <c r="C198" s="34" t="s">
        <v>321</v>
      </c>
      <c r="D198" s="35">
        <v>400000</v>
      </c>
      <c r="E198" s="35">
        <v>20000</v>
      </c>
      <c r="F198" s="31">
        <f t="shared" si="3"/>
        <v>0.05</v>
      </c>
    </row>
    <row r="199" spans="2:6" ht="24.6">
      <c r="B199" s="33" t="s">
        <v>187</v>
      </c>
      <c r="C199" s="34" t="s">
        <v>322</v>
      </c>
      <c r="D199" s="35">
        <v>400000</v>
      </c>
      <c r="E199" s="35">
        <v>20000</v>
      </c>
      <c r="F199" s="31">
        <f t="shared" si="3"/>
        <v>0.05</v>
      </c>
    </row>
    <row r="200" spans="2:6">
      <c r="B200" s="33" t="s">
        <v>201</v>
      </c>
      <c r="C200" s="34" t="s">
        <v>323</v>
      </c>
      <c r="D200" s="35" t="s">
        <v>49</v>
      </c>
      <c r="E200" s="35">
        <v>20000</v>
      </c>
      <c r="F200" s="31"/>
    </row>
    <row r="201" spans="2:6">
      <c r="B201" s="33" t="s">
        <v>324</v>
      </c>
      <c r="C201" s="34" t="s">
        <v>325</v>
      </c>
      <c r="D201" s="35">
        <v>100000</v>
      </c>
      <c r="E201" s="35" t="s">
        <v>49</v>
      </c>
      <c r="F201" s="31"/>
    </row>
    <row r="202" spans="2:6" ht="24.6">
      <c r="B202" s="33" t="s">
        <v>185</v>
      </c>
      <c r="C202" s="34" t="s">
        <v>326</v>
      </c>
      <c r="D202" s="35">
        <v>100000</v>
      </c>
      <c r="E202" s="35" t="s">
        <v>49</v>
      </c>
      <c r="F202" s="31"/>
    </row>
    <row r="203" spans="2:6" ht="24.6">
      <c r="B203" s="33" t="s">
        <v>187</v>
      </c>
      <c r="C203" s="34" t="s">
        <v>327</v>
      </c>
      <c r="D203" s="35">
        <v>100000</v>
      </c>
      <c r="E203" s="35" t="s">
        <v>49</v>
      </c>
      <c r="F203" s="31"/>
    </row>
    <row r="204" spans="2:6" ht="24.6">
      <c r="B204" s="33" t="s">
        <v>328</v>
      </c>
      <c r="C204" s="34" t="s">
        <v>329</v>
      </c>
      <c r="D204" s="35">
        <v>300000</v>
      </c>
      <c r="E204" s="35" t="s">
        <v>49</v>
      </c>
      <c r="F204" s="31"/>
    </row>
    <row r="205" spans="2:6" ht="24.6">
      <c r="B205" s="33" t="s">
        <v>185</v>
      </c>
      <c r="C205" s="34" t="s">
        <v>330</v>
      </c>
      <c r="D205" s="35">
        <v>300000</v>
      </c>
      <c r="E205" s="35" t="s">
        <v>49</v>
      </c>
      <c r="F205" s="31"/>
    </row>
    <row r="206" spans="2:6" ht="24.6">
      <c r="B206" s="33" t="s">
        <v>187</v>
      </c>
      <c r="C206" s="34" t="s">
        <v>331</v>
      </c>
      <c r="D206" s="35">
        <v>300000</v>
      </c>
      <c r="E206" s="35" t="s">
        <v>49</v>
      </c>
      <c r="F206" s="31"/>
    </row>
    <row r="207" spans="2:6" ht="24.6">
      <c r="B207" s="33" t="s">
        <v>332</v>
      </c>
      <c r="C207" s="34" t="s">
        <v>333</v>
      </c>
      <c r="D207" s="35">
        <v>7539247.2199999997</v>
      </c>
      <c r="E207" s="35" t="s">
        <v>49</v>
      </c>
      <c r="F207" s="31"/>
    </row>
    <row r="208" spans="2:6" ht="24.6">
      <c r="B208" s="33" t="s">
        <v>185</v>
      </c>
      <c r="C208" s="34" t="s">
        <v>334</v>
      </c>
      <c r="D208" s="35">
        <v>7539247.2199999997</v>
      </c>
      <c r="E208" s="35" t="s">
        <v>49</v>
      </c>
      <c r="F208" s="31"/>
    </row>
    <row r="209" spans="2:6" ht="24.6">
      <c r="B209" s="33" t="s">
        <v>187</v>
      </c>
      <c r="C209" s="34" t="s">
        <v>335</v>
      </c>
      <c r="D209" s="35">
        <v>7539247.2199999997</v>
      </c>
      <c r="E209" s="35" t="s">
        <v>49</v>
      </c>
      <c r="F209" s="31"/>
    </row>
    <row r="210" spans="2:6">
      <c r="B210" s="33" t="s">
        <v>336</v>
      </c>
      <c r="C210" s="34" t="s">
        <v>337</v>
      </c>
      <c r="D210" s="35">
        <v>171592</v>
      </c>
      <c r="E210" s="35">
        <v>171592</v>
      </c>
      <c r="F210" s="31">
        <f t="shared" si="3"/>
        <v>1</v>
      </c>
    </row>
    <row r="211" spans="2:6">
      <c r="B211" s="33" t="s">
        <v>233</v>
      </c>
      <c r="C211" s="34" t="s">
        <v>338</v>
      </c>
      <c r="D211" s="35">
        <v>171592</v>
      </c>
      <c r="E211" s="35">
        <v>171592</v>
      </c>
      <c r="F211" s="31">
        <f t="shared" si="3"/>
        <v>1</v>
      </c>
    </row>
    <row r="212" spans="2:6">
      <c r="B212" s="33" t="s">
        <v>339</v>
      </c>
      <c r="C212" s="34" t="s">
        <v>340</v>
      </c>
      <c r="D212" s="35">
        <v>171592</v>
      </c>
      <c r="E212" s="35">
        <v>171592</v>
      </c>
      <c r="F212" s="31">
        <f t="shared" si="3"/>
        <v>1</v>
      </c>
    </row>
    <row r="213" spans="2:6" ht="24.6">
      <c r="B213" s="33" t="s">
        <v>341</v>
      </c>
      <c r="C213" s="34" t="s">
        <v>342</v>
      </c>
      <c r="D213" s="35" t="s">
        <v>49</v>
      </c>
      <c r="E213" s="35">
        <v>171592</v>
      </c>
      <c r="F213" s="31"/>
    </row>
    <row r="214" spans="2:6">
      <c r="B214" s="33" t="s">
        <v>223</v>
      </c>
      <c r="C214" s="34" t="s">
        <v>343</v>
      </c>
      <c r="D214" s="35">
        <v>33583861.780000001</v>
      </c>
      <c r="E214" s="35">
        <v>7312145.3500000006</v>
      </c>
      <c r="F214" s="31">
        <f t="shared" si="3"/>
        <v>0.21772794915308277</v>
      </c>
    </row>
    <row r="215" spans="2:6" ht="24.6">
      <c r="B215" s="33" t="s">
        <v>344</v>
      </c>
      <c r="C215" s="34" t="s">
        <v>345</v>
      </c>
      <c r="D215" s="35">
        <v>170000</v>
      </c>
      <c r="E215" s="35" t="s">
        <v>49</v>
      </c>
      <c r="F215" s="31"/>
    </row>
    <row r="216" spans="2:6" ht="24.6">
      <c r="B216" s="33" t="s">
        <v>185</v>
      </c>
      <c r="C216" s="34" t="s">
        <v>346</v>
      </c>
      <c r="D216" s="35">
        <v>170000</v>
      </c>
      <c r="E216" s="35" t="s">
        <v>49</v>
      </c>
      <c r="F216" s="31"/>
    </row>
    <row r="217" spans="2:6" ht="24.6">
      <c r="B217" s="33" t="s">
        <v>187</v>
      </c>
      <c r="C217" s="34" t="s">
        <v>347</v>
      </c>
      <c r="D217" s="35">
        <v>170000</v>
      </c>
      <c r="E217" s="35" t="s">
        <v>49</v>
      </c>
      <c r="F217" s="31"/>
    </row>
    <row r="218" spans="2:6">
      <c r="B218" s="33" t="s">
        <v>348</v>
      </c>
      <c r="C218" s="34" t="s">
        <v>349</v>
      </c>
      <c r="D218" s="35">
        <v>1200000</v>
      </c>
      <c r="E218" s="35">
        <v>1169748</v>
      </c>
      <c r="F218" s="31">
        <f t="shared" si="3"/>
        <v>0.97479000000000005</v>
      </c>
    </row>
    <row r="219" spans="2:6" ht="24.6">
      <c r="B219" s="33" t="s">
        <v>185</v>
      </c>
      <c r="C219" s="34" t="s">
        <v>350</v>
      </c>
      <c r="D219" s="35">
        <v>1200000</v>
      </c>
      <c r="E219" s="35">
        <v>1169748</v>
      </c>
      <c r="F219" s="31">
        <f t="shared" si="3"/>
        <v>0.97479000000000005</v>
      </c>
    </row>
    <row r="220" spans="2:6" ht="24.6">
      <c r="B220" s="33" t="s">
        <v>187</v>
      </c>
      <c r="C220" s="34" t="s">
        <v>351</v>
      </c>
      <c r="D220" s="35">
        <v>1200000</v>
      </c>
      <c r="E220" s="35">
        <v>1169748</v>
      </c>
      <c r="F220" s="31">
        <f t="shared" si="3"/>
        <v>0.97479000000000005</v>
      </c>
    </row>
    <row r="221" spans="2:6">
      <c r="B221" s="33" t="s">
        <v>201</v>
      </c>
      <c r="C221" s="34" t="s">
        <v>352</v>
      </c>
      <c r="D221" s="35" t="s">
        <v>49</v>
      </c>
      <c r="E221" s="35">
        <v>1169748</v>
      </c>
      <c r="F221" s="31"/>
    </row>
    <row r="222" spans="2:6">
      <c r="B222" s="33" t="s">
        <v>353</v>
      </c>
      <c r="C222" s="34" t="s">
        <v>354</v>
      </c>
      <c r="D222" s="35">
        <v>150000</v>
      </c>
      <c r="E222" s="35" t="s">
        <v>49</v>
      </c>
      <c r="F222" s="31"/>
    </row>
    <row r="223" spans="2:6" ht="24.6">
      <c r="B223" s="33" t="s">
        <v>185</v>
      </c>
      <c r="C223" s="34" t="s">
        <v>355</v>
      </c>
      <c r="D223" s="35">
        <v>150000</v>
      </c>
      <c r="E223" s="35" t="s">
        <v>49</v>
      </c>
      <c r="F223" s="31"/>
    </row>
    <row r="224" spans="2:6" ht="24.6">
      <c r="B224" s="33" t="s">
        <v>187</v>
      </c>
      <c r="C224" s="34" t="s">
        <v>356</v>
      </c>
      <c r="D224" s="35">
        <v>150000</v>
      </c>
      <c r="E224" s="35" t="s">
        <v>49</v>
      </c>
      <c r="F224" s="31"/>
    </row>
    <row r="225" spans="2:6">
      <c r="B225" s="33" t="s">
        <v>357</v>
      </c>
      <c r="C225" s="34" t="s">
        <v>358</v>
      </c>
      <c r="D225" s="35">
        <v>910000</v>
      </c>
      <c r="E225" s="35">
        <v>200000</v>
      </c>
      <c r="F225" s="31">
        <f t="shared" si="3"/>
        <v>0.21978021978021978</v>
      </c>
    </row>
    <row r="226" spans="2:6" ht="24.6">
      <c r="B226" s="33" t="s">
        <v>185</v>
      </c>
      <c r="C226" s="34" t="s">
        <v>359</v>
      </c>
      <c r="D226" s="35">
        <v>910000</v>
      </c>
      <c r="E226" s="35">
        <v>200000</v>
      </c>
      <c r="F226" s="31">
        <f t="shared" si="3"/>
        <v>0.21978021978021978</v>
      </c>
    </row>
    <row r="227" spans="2:6" ht="24.6">
      <c r="B227" s="33" t="s">
        <v>187</v>
      </c>
      <c r="C227" s="34" t="s">
        <v>360</v>
      </c>
      <c r="D227" s="35">
        <v>910000</v>
      </c>
      <c r="E227" s="35">
        <v>200000</v>
      </c>
      <c r="F227" s="31">
        <f t="shared" si="3"/>
        <v>0.21978021978021978</v>
      </c>
    </row>
    <row r="228" spans="2:6">
      <c r="B228" s="33" t="s">
        <v>201</v>
      </c>
      <c r="C228" s="34" t="s">
        <v>361</v>
      </c>
      <c r="D228" s="35" t="s">
        <v>49</v>
      </c>
      <c r="E228" s="35">
        <v>200000</v>
      </c>
      <c r="F228" s="31"/>
    </row>
    <row r="229" spans="2:6">
      <c r="B229" s="33" t="s">
        <v>362</v>
      </c>
      <c r="C229" s="34" t="s">
        <v>363</v>
      </c>
      <c r="D229" s="35">
        <v>584000</v>
      </c>
      <c r="E229" s="35" t="s">
        <v>49</v>
      </c>
      <c r="F229" s="31"/>
    </row>
    <row r="230" spans="2:6" ht="24.6">
      <c r="B230" s="33" t="s">
        <v>185</v>
      </c>
      <c r="C230" s="34" t="s">
        <v>364</v>
      </c>
      <c r="D230" s="35">
        <v>584000</v>
      </c>
      <c r="E230" s="35" t="s">
        <v>49</v>
      </c>
      <c r="F230" s="31"/>
    </row>
    <row r="231" spans="2:6" ht="24.6">
      <c r="B231" s="33" t="s">
        <v>187</v>
      </c>
      <c r="C231" s="34" t="s">
        <v>365</v>
      </c>
      <c r="D231" s="35">
        <v>584000</v>
      </c>
      <c r="E231" s="35" t="s">
        <v>49</v>
      </c>
      <c r="F231" s="31"/>
    </row>
    <row r="232" spans="2:6">
      <c r="B232" s="33" t="s">
        <v>366</v>
      </c>
      <c r="C232" s="34" t="s">
        <v>367</v>
      </c>
      <c r="D232" s="35">
        <v>41000</v>
      </c>
      <c r="E232" s="35" t="s">
        <v>49</v>
      </c>
      <c r="F232" s="31"/>
    </row>
    <row r="233" spans="2:6" ht="24.6">
      <c r="B233" s="33" t="s">
        <v>185</v>
      </c>
      <c r="C233" s="34" t="s">
        <v>368</v>
      </c>
      <c r="D233" s="35">
        <v>41000</v>
      </c>
      <c r="E233" s="35" t="s">
        <v>49</v>
      </c>
      <c r="F233" s="31"/>
    </row>
    <row r="234" spans="2:6" ht="24.6">
      <c r="B234" s="33" t="s">
        <v>187</v>
      </c>
      <c r="C234" s="34" t="s">
        <v>369</v>
      </c>
      <c r="D234" s="35">
        <v>41000</v>
      </c>
      <c r="E234" s="35" t="s">
        <v>49</v>
      </c>
      <c r="F234" s="31"/>
    </row>
    <row r="235" spans="2:6" ht="24.6">
      <c r="B235" s="33" t="s">
        <v>370</v>
      </c>
      <c r="C235" s="34" t="s">
        <v>371</v>
      </c>
      <c r="D235" s="35">
        <v>16735600.220000001</v>
      </c>
      <c r="E235" s="35">
        <v>3956409</v>
      </c>
      <c r="F235" s="31">
        <f t="shared" ref="F235:F295" si="4">E235/D235</f>
        <v>0.23640675852616655</v>
      </c>
    </row>
    <row r="236" spans="2:6" ht="24.6">
      <c r="B236" s="33" t="s">
        <v>185</v>
      </c>
      <c r="C236" s="34" t="s">
        <v>372</v>
      </c>
      <c r="D236" s="35">
        <v>16735600.220000001</v>
      </c>
      <c r="E236" s="35">
        <v>3956409</v>
      </c>
      <c r="F236" s="31">
        <f t="shared" si="4"/>
        <v>0.23640675852616655</v>
      </c>
    </row>
    <row r="237" spans="2:6" ht="24.6">
      <c r="B237" s="33" t="s">
        <v>187</v>
      </c>
      <c r="C237" s="34" t="s">
        <v>373</v>
      </c>
      <c r="D237" s="35">
        <v>16735600.220000001</v>
      </c>
      <c r="E237" s="35">
        <v>3956409</v>
      </c>
      <c r="F237" s="31">
        <f t="shared" si="4"/>
        <v>0.23640675852616655</v>
      </c>
    </row>
    <row r="238" spans="2:6">
      <c r="B238" s="33" t="s">
        <v>201</v>
      </c>
      <c r="C238" s="34" t="s">
        <v>374</v>
      </c>
      <c r="D238" s="35" t="s">
        <v>49</v>
      </c>
      <c r="E238" s="35">
        <v>3956409</v>
      </c>
      <c r="F238" s="31"/>
    </row>
    <row r="239" spans="2:6">
      <c r="B239" s="33" t="s">
        <v>375</v>
      </c>
      <c r="C239" s="34" t="s">
        <v>376</v>
      </c>
      <c r="D239" s="35">
        <v>4210000</v>
      </c>
      <c r="E239" s="35">
        <v>1390773.64</v>
      </c>
      <c r="F239" s="31">
        <f t="shared" si="4"/>
        <v>0.33035003325415674</v>
      </c>
    </row>
    <row r="240" spans="2:6" ht="24.6">
      <c r="B240" s="33" t="s">
        <v>185</v>
      </c>
      <c r="C240" s="34" t="s">
        <v>377</v>
      </c>
      <c r="D240" s="35">
        <v>4210000</v>
      </c>
      <c r="E240" s="35">
        <v>1390773.64</v>
      </c>
      <c r="F240" s="31">
        <f t="shared" si="4"/>
        <v>0.33035003325415674</v>
      </c>
    </row>
    <row r="241" spans="2:6" ht="24.6">
      <c r="B241" s="33" t="s">
        <v>187</v>
      </c>
      <c r="C241" s="34" t="s">
        <v>378</v>
      </c>
      <c r="D241" s="35">
        <v>4210000</v>
      </c>
      <c r="E241" s="35">
        <v>1390773.64</v>
      </c>
      <c r="F241" s="31">
        <f t="shared" si="4"/>
        <v>0.33035003325415674</v>
      </c>
    </row>
    <row r="242" spans="2:6">
      <c r="B242" s="33" t="s">
        <v>189</v>
      </c>
      <c r="C242" s="34" t="s">
        <v>379</v>
      </c>
      <c r="D242" s="35" t="s">
        <v>49</v>
      </c>
      <c r="E242" s="35">
        <v>1390773.64</v>
      </c>
      <c r="F242" s="31"/>
    </row>
    <row r="243" spans="2:6" ht="24.6">
      <c r="B243" s="33" t="s">
        <v>380</v>
      </c>
      <c r="C243" s="34" t="s">
        <v>381</v>
      </c>
      <c r="D243" s="35">
        <v>1400000</v>
      </c>
      <c r="E243" s="35">
        <v>249948</v>
      </c>
      <c r="F243" s="31">
        <f t="shared" si="4"/>
        <v>0.1785342857142857</v>
      </c>
    </row>
    <row r="244" spans="2:6" ht="24.6">
      <c r="B244" s="33" t="s">
        <v>185</v>
      </c>
      <c r="C244" s="34" t="s">
        <v>382</v>
      </c>
      <c r="D244" s="35">
        <v>1400000</v>
      </c>
      <c r="E244" s="35">
        <v>249948</v>
      </c>
      <c r="F244" s="31">
        <f t="shared" si="4"/>
        <v>0.1785342857142857</v>
      </c>
    </row>
    <row r="245" spans="2:6" ht="24.6">
      <c r="B245" s="33" t="s">
        <v>187</v>
      </c>
      <c r="C245" s="34" t="s">
        <v>383</v>
      </c>
      <c r="D245" s="35">
        <v>1400000</v>
      </c>
      <c r="E245" s="35">
        <v>249948</v>
      </c>
      <c r="F245" s="31">
        <f t="shared" si="4"/>
        <v>0.1785342857142857</v>
      </c>
    </row>
    <row r="246" spans="2:6">
      <c r="B246" s="33" t="s">
        <v>201</v>
      </c>
      <c r="C246" s="34" t="s">
        <v>384</v>
      </c>
      <c r="D246" s="35" t="s">
        <v>49</v>
      </c>
      <c r="E246" s="35">
        <v>249948</v>
      </c>
      <c r="F246" s="31"/>
    </row>
    <row r="247" spans="2:6">
      <c r="B247" s="33" t="s">
        <v>385</v>
      </c>
      <c r="C247" s="34" t="s">
        <v>386</v>
      </c>
      <c r="D247" s="35">
        <v>250000</v>
      </c>
      <c r="E247" s="35">
        <v>147500</v>
      </c>
      <c r="F247" s="31">
        <f t="shared" si="4"/>
        <v>0.59</v>
      </c>
    </row>
    <row r="248" spans="2:6" ht="24.6">
      <c r="B248" s="33" t="s">
        <v>185</v>
      </c>
      <c r="C248" s="34" t="s">
        <v>387</v>
      </c>
      <c r="D248" s="35">
        <v>250000</v>
      </c>
      <c r="E248" s="35">
        <v>147500</v>
      </c>
      <c r="F248" s="31">
        <f t="shared" si="4"/>
        <v>0.59</v>
      </c>
    </row>
    <row r="249" spans="2:6" ht="24.6">
      <c r="B249" s="33" t="s">
        <v>187</v>
      </c>
      <c r="C249" s="34" t="s">
        <v>388</v>
      </c>
      <c r="D249" s="35">
        <v>250000</v>
      </c>
      <c r="E249" s="35">
        <v>147500</v>
      </c>
      <c r="F249" s="31">
        <f t="shared" si="4"/>
        <v>0.59</v>
      </c>
    </row>
    <row r="250" spans="2:6">
      <c r="B250" s="33" t="s">
        <v>201</v>
      </c>
      <c r="C250" s="34" t="s">
        <v>389</v>
      </c>
      <c r="D250" s="35" t="s">
        <v>49</v>
      </c>
      <c r="E250" s="35">
        <v>147500</v>
      </c>
      <c r="F250" s="31"/>
    </row>
    <row r="251" spans="2:6">
      <c r="B251" s="33" t="s">
        <v>390</v>
      </c>
      <c r="C251" s="34" t="s">
        <v>391</v>
      </c>
      <c r="D251" s="35">
        <v>3604900</v>
      </c>
      <c r="E251" s="35" t="s">
        <v>49</v>
      </c>
      <c r="F251" s="31"/>
    </row>
    <row r="252" spans="2:6" ht="24.6">
      <c r="B252" s="33" t="s">
        <v>185</v>
      </c>
      <c r="C252" s="34" t="s">
        <v>392</v>
      </c>
      <c r="D252" s="35">
        <v>3604900</v>
      </c>
      <c r="E252" s="35" t="s">
        <v>49</v>
      </c>
      <c r="F252" s="31"/>
    </row>
    <row r="253" spans="2:6" ht="24.6">
      <c r="B253" s="33" t="s">
        <v>187</v>
      </c>
      <c r="C253" s="34" t="s">
        <v>393</v>
      </c>
      <c r="D253" s="35">
        <v>3604900</v>
      </c>
      <c r="E253" s="35" t="s">
        <v>49</v>
      </c>
      <c r="F253" s="31"/>
    </row>
    <row r="254" spans="2:6">
      <c r="B254" s="33" t="s">
        <v>394</v>
      </c>
      <c r="C254" s="34" t="s">
        <v>395</v>
      </c>
      <c r="D254" s="35">
        <v>590000</v>
      </c>
      <c r="E254" s="35" t="s">
        <v>49</v>
      </c>
      <c r="F254" s="31"/>
    </row>
    <row r="255" spans="2:6" ht="24.6">
      <c r="B255" s="33" t="s">
        <v>185</v>
      </c>
      <c r="C255" s="34" t="s">
        <v>396</v>
      </c>
      <c r="D255" s="35">
        <v>590000</v>
      </c>
      <c r="E255" s="35" t="s">
        <v>49</v>
      </c>
      <c r="F255" s="31"/>
    </row>
    <row r="256" spans="2:6" ht="24.6">
      <c r="B256" s="33" t="s">
        <v>187</v>
      </c>
      <c r="C256" s="34" t="s">
        <v>397</v>
      </c>
      <c r="D256" s="35">
        <v>590000</v>
      </c>
      <c r="E256" s="35" t="s">
        <v>49</v>
      </c>
      <c r="F256" s="31"/>
    </row>
    <row r="257" spans="2:6" ht="36.6">
      <c r="B257" s="33" t="s">
        <v>398</v>
      </c>
      <c r="C257" s="34" t="s">
        <v>399</v>
      </c>
      <c r="D257" s="35">
        <v>350000</v>
      </c>
      <c r="E257" s="35">
        <v>40000</v>
      </c>
      <c r="F257" s="31">
        <f t="shared" si="4"/>
        <v>0.11428571428571428</v>
      </c>
    </row>
    <row r="258" spans="2:6" ht="24.6">
      <c r="B258" s="33" t="s">
        <v>185</v>
      </c>
      <c r="C258" s="34" t="s">
        <v>400</v>
      </c>
      <c r="D258" s="35">
        <v>350000</v>
      </c>
      <c r="E258" s="35">
        <v>40000</v>
      </c>
      <c r="F258" s="31">
        <f t="shared" si="4"/>
        <v>0.11428571428571428</v>
      </c>
    </row>
    <row r="259" spans="2:6" ht="24.6">
      <c r="B259" s="33" t="s">
        <v>187</v>
      </c>
      <c r="C259" s="34" t="s">
        <v>401</v>
      </c>
      <c r="D259" s="35">
        <v>350000</v>
      </c>
      <c r="E259" s="35">
        <v>40000</v>
      </c>
      <c r="F259" s="31">
        <f t="shared" si="4"/>
        <v>0.11428571428571428</v>
      </c>
    </row>
    <row r="260" spans="2:6">
      <c r="B260" s="33" t="s">
        <v>201</v>
      </c>
      <c r="C260" s="34" t="s">
        <v>402</v>
      </c>
      <c r="D260" s="35" t="s">
        <v>49</v>
      </c>
      <c r="E260" s="35">
        <v>40000</v>
      </c>
      <c r="F260" s="31"/>
    </row>
    <row r="261" spans="2:6" ht="24.6">
      <c r="B261" s="33" t="s">
        <v>403</v>
      </c>
      <c r="C261" s="34" t="s">
        <v>404</v>
      </c>
      <c r="D261" s="35">
        <v>20000</v>
      </c>
      <c r="E261" s="35" t="s">
        <v>49</v>
      </c>
      <c r="F261" s="31"/>
    </row>
    <row r="262" spans="2:6" ht="24.6">
      <c r="B262" s="33" t="s">
        <v>185</v>
      </c>
      <c r="C262" s="34" t="s">
        <v>405</v>
      </c>
      <c r="D262" s="35">
        <v>20000</v>
      </c>
      <c r="E262" s="35" t="s">
        <v>49</v>
      </c>
      <c r="F262" s="31"/>
    </row>
    <row r="263" spans="2:6" ht="24.6">
      <c r="B263" s="33" t="s">
        <v>187</v>
      </c>
      <c r="C263" s="34" t="s">
        <v>406</v>
      </c>
      <c r="D263" s="35">
        <v>20000</v>
      </c>
      <c r="E263" s="35" t="s">
        <v>49</v>
      </c>
      <c r="F263" s="31"/>
    </row>
    <row r="264" spans="2:6" ht="36.6">
      <c r="B264" s="33" t="s">
        <v>407</v>
      </c>
      <c r="C264" s="34" t="s">
        <v>408</v>
      </c>
      <c r="D264" s="35">
        <v>303209</v>
      </c>
      <c r="E264" s="35" t="s">
        <v>49</v>
      </c>
      <c r="F264" s="31"/>
    </row>
    <row r="265" spans="2:6" ht="24.6">
      <c r="B265" s="33" t="s">
        <v>185</v>
      </c>
      <c r="C265" s="34" t="s">
        <v>409</v>
      </c>
      <c r="D265" s="35">
        <v>303209</v>
      </c>
      <c r="E265" s="35" t="s">
        <v>49</v>
      </c>
      <c r="F265" s="31"/>
    </row>
    <row r="266" spans="2:6" ht="24.6">
      <c r="B266" s="33" t="s">
        <v>187</v>
      </c>
      <c r="C266" s="34" t="s">
        <v>410</v>
      </c>
      <c r="D266" s="35">
        <v>303209</v>
      </c>
      <c r="E266" s="35" t="s">
        <v>49</v>
      </c>
      <c r="F266" s="31"/>
    </row>
    <row r="267" spans="2:6" ht="36.6">
      <c r="B267" s="33" t="s">
        <v>411</v>
      </c>
      <c r="C267" s="34" t="s">
        <v>412</v>
      </c>
      <c r="D267" s="35">
        <v>160000</v>
      </c>
      <c r="E267" s="35" t="s">
        <v>49</v>
      </c>
      <c r="F267" s="31"/>
    </row>
    <row r="268" spans="2:6" ht="24.6">
      <c r="B268" s="33" t="s">
        <v>185</v>
      </c>
      <c r="C268" s="34" t="s">
        <v>413</v>
      </c>
      <c r="D268" s="35">
        <v>160000</v>
      </c>
      <c r="E268" s="35" t="s">
        <v>49</v>
      </c>
      <c r="F268" s="31"/>
    </row>
    <row r="269" spans="2:6" ht="24.6">
      <c r="B269" s="33" t="s">
        <v>187</v>
      </c>
      <c r="C269" s="34" t="s">
        <v>414</v>
      </c>
      <c r="D269" s="35">
        <v>160000</v>
      </c>
      <c r="E269" s="35" t="s">
        <v>49</v>
      </c>
      <c r="F269" s="31"/>
    </row>
    <row r="270" spans="2:6" ht="48.6">
      <c r="B270" s="33" t="s">
        <v>415</v>
      </c>
      <c r="C270" s="34" t="s">
        <v>416</v>
      </c>
      <c r="D270" s="35">
        <v>90000</v>
      </c>
      <c r="E270" s="35" t="s">
        <v>49</v>
      </c>
      <c r="F270" s="31"/>
    </row>
    <row r="271" spans="2:6" ht="24.6">
      <c r="B271" s="33" t="s">
        <v>185</v>
      </c>
      <c r="C271" s="34" t="s">
        <v>417</v>
      </c>
      <c r="D271" s="35">
        <v>90000</v>
      </c>
      <c r="E271" s="35" t="s">
        <v>49</v>
      </c>
      <c r="F271" s="31"/>
    </row>
    <row r="272" spans="2:6" ht="24.6">
      <c r="B272" s="33" t="s">
        <v>187</v>
      </c>
      <c r="C272" s="34" t="s">
        <v>418</v>
      </c>
      <c r="D272" s="35">
        <v>90000</v>
      </c>
      <c r="E272" s="35" t="s">
        <v>49</v>
      </c>
      <c r="F272" s="31"/>
    </row>
    <row r="273" spans="2:6" ht="24.6">
      <c r="B273" s="33" t="s">
        <v>332</v>
      </c>
      <c r="C273" s="34" t="s">
        <v>419</v>
      </c>
      <c r="D273" s="35">
        <v>2460752.7799999998</v>
      </c>
      <c r="E273" s="35" t="s">
        <v>49</v>
      </c>
      <c r="F273" s="31"/>
    </row>
    <row r="274" spans="2:6" ht="24.6">
      <c r="B274" s="33" t="s">
        <v>185</v>
      </c>
      <c r="C274" s="34" t="s">
        <v>420</v>
      </c>
      <c r="D274" s="35">
        <v>2460752.7799999998</v>
      </c>
      <c r="E274" s="35" t="s">
        <v>49</v>
      </c>
      <c r="F274" s="31"/>
    </row>
    <row r="275" spans="2:6" ht="24.6">
      <c r="B275" s="33" t="s">
        <v>187</v>
      </c>
      <c r="C275" s="34" t="s">
        <v>421</v>
      </c>
      <c r="D275" s="35">
        <v>2460752.7799999998</v>
      </c>
      <c r="E275" s="35" t="s">
        <v>49</v>
      </c>
      <c r="F275" s="31"/>
    </row>
    <row r="276" spans="2:6" ht="84.6">
      <c r="B276" s="33" t="s">
        <v>422</v>
      </c>
      <c r="C276" s="34" t="s">
        <v>423</v>
      </c>
      <c r="D276" s="35">
        <v>264399.78000000003</v>
      </c>
      <c r="E276" s="35">
        <v>72287.77</v>
      </c>
      <c r="F276" s="31">
        <f t="shared" si="4"/>
        <v>0.2734032910314827</v>
      </c>
    </row>
    <row r="277" spans="2:6" ht="24.6">
      <c r="B277" s="33" t="s">
        <v>247</v>
      </c>
      <c r="C277" s="34" t="s">
        <v>424</v>
      </c>
      <c r="D277" s="35">
        <v>264399.78000000003</v>
      </c>
      <c r="E277" s="35">
        <v>72287.77</v>
      </c>
      <c r="F277" s="31">
        <f t="shared" si="4"/>
        <v>0.2734032910314827</v>
      </c>
    </row>
    <row r="278" spans="2:6">
      <c r="B278" s="33" t="s">
        <v>249</v>
      </c>
      <c r="C278" s="34" t="s">
        <v>425</v>
      </c>
      <c r="D278" s="35">
        <v>264399.78000000003</v>
      </c>
      <c r="E278" s="35">
        <v>72287.77</v>
      </c>
      <c r="F278" s="31">
        <f t="shared" si="4"/>
        <v>0.2734032910314827</v>
      </c>
    </row>
    <row r="279" spans="2:6">
      <c r="B279" s="33" t="s">
        <v>262</v>
      </c>
      <c r="C279" s="34" t="s">
        <v>426</v>
      </c>
      <c r="D279" s="35" t="s">
        <v>49</v>
      </c>
      <c r="E279" s="35">
        <v>72287.77</v>
      </c>
      <c r="F279" s="31"/>
    </row>
    <row r="280" spans="2:6" ht="24.6">
      <c r="B280" s="33" t="s">
        <v>258</v>
      </c>
      <c r="C280" s="34" t="s">
        <v>427</v>
      </c>
      <c r="D280" s="35">
        <v>90000</v>
      </c>
      <c r="E280" s="35">
        <v>85478.94</v>
      </c>
      <c r="F280" s="31">
        <f t="shared" si="4"/>
        <v>0.949766</v>
      </c>
    </row>
    <row r="281" spans="2:6" ht="24.6">
      <c r="B281" s="33" t="s">
        <v>247</v>
      </c>
      <c r="C281" s="34" t="s">
        <v>428</v>
      </c>
      <c r="D281" s="35">
        <v>90000</v>
      </c>
      <c r="E281" s="35">
        <v>85478.94</v>
      </c>
      <c r="F281" s="31">
        <f t="shared" si="4"/>
        <v>0.949766</v>
      </c>
    </row>
    <row r="282" spans="2:6">
      <c r="B282" s="33" t="s">
        <v>249</v>
      </c>
      <c r="C282" s="34" t="s">
        <v>429</v>
      </c>
      <c r="D282" s="35">
        <v>90000</v>
      </c>
      <c r="E282" s="35">
        <v>85478.94</v>
      </c>
      <c r="F282" s="31">
        <f t="shared" si="4"/>
        <v>0.949766</v>
      </c>
    </row>
    <row r="283" spans="2:6">
      <c r="B283" s="33" t="s">
        <v>262</v>
      </c>
      <c r="C283" s="34" t="s">
        <v>430</v>
      </c>
      <c r="D283" s="35" t="s">
        <v>49</v>
      </c>
      <c r="E283" s="35">
        <v>85478.94</v>
      </c>
      <c r="F283" s="31"/>
    </row>
    <row r="284" spans="2:6">
      <c r="B284" s="33" t="s">
        <v>431</v>
      </c>
      <c r="C284" s="34" t="s">
        <v>432</v>
      </c>
      <c r="D284" s="35">
        <v>200000</v>
      </c>
      <c r="E284" s="35">
        <v>34186</v>
      </c>
      <c r="F284" s="31">
        <f t="shared" si="4"/>
        <v>0.17093</v>
      </c>
    </row>
    <row r="285" spans="2:6">
      <c r="B285" s="33" t="s">
        <v>433</v>
      </c>
      <c r="C285" s="34" t="s">
        <v>434</v>
      </c>
      <c r="D285" s="35">
        <v>200000</v>
      </c>
      <c r="E285" s="35">
        <v>34186</v>
      </c>
      <c r="F285" s="31">
        <f t="shared" si="4"/>
        <v>0.17093</v>
      </c>
    </row>
    <row r="286" spans="2:6" ht="24.6">
      <c r="B286" s="33" t="s">
        <v>185</v>
      </c>
      <c r="C286" s="34" t="s">
        <v>435</v>
      </c>
      <c r="D286" s="35">
        <v>3500</v>
      </c>
      <c r="E286" s="35">
        <v>660</v>
      </c>
      <c r="F286" s="31">
        <f t="shared" si="4"/>
        <v>0.18857142857142858</v>
      </c>
    </row>
    <row r="287" spans="2:6" ht="24.6">
      <c r="B287" s="33" t="s">
        <v>187</v>
      </c>
      <c r="C287" s="34" t="s">
        <v>436</v>
      </c>
      <c r="D287" s="35">
        <v>3500</v>
      </c>
      <c r="E287" s="35">
        <v>660</v>
      </c>
      <c r="F287" s="31">
        <f t="shared" si="4"/>
        <v>0.18857142857142858</v>
      </c>
    </row>
    <row r="288" spans="2:6">
      <c r="B288" s="33" t="s">
        <v>201</v>
      </c>
      <c r="C288" s="34" t="s">
        <v>437</v>
      </c>
      <c r="D288" s="35" t="s">
        <v>49</v>
      </c>
      <c r="E288" s="35">
        <v>660</v>
      </c>
      <c r="F288" s="31"/>
    </row>
    <row r="289" spans="2:6">
      <c r="B289" s="33" t="s">
        <v>438</v>
      </c>
      <c r="C289" s="34" t="s">
        <v>439</v>
      </c>
      <c r="D289" s="35">
        <v>196500</v>
      </c>
      <c r="E289" s="35">
        <v>33526</v>
      </c>
      <c r="F289" s="31">
        <f t="shared" si="4"/>
        <v>0.17061577608142495</v>
      </c>
    </row>
    <row r="290" spans="2:6">
      <c r="B290" s="33" t="s">
        <v>440</v>
      </c>
      <c r="C290" s="34" t="s">
        <v>441</v>
      </c>
      <c r="D290" s="35">
        <v>196500</v>
      </c>
      <c r="E290" s="35">
        <v>33526</v>
      </c>
      <c r="F290" s="31">
        <f t="shared" si="4"/>
        <v>0.17061577608142495</v>
      </c>
    </row>
    <row r="291" spans="2:6">
      <c r="B291" s="33" t="s">
        <v>442</v>
      </c>
      <c r="C291" s="34" t="s">
        <v>443</v>
      </c>
      <c r="D291" s="35" t="s">
        <v>49</v>
      </c>
      <c r="E291" s="35">
        <v>33526</v>
      </c>
      <c r="F291" s="31"/>
    </row>
    <row r="292" spans="2:6">
      <c r="B292" s="33" t="s">
        <v>444</v>
      </c>
      <c r="C292" s="34" t="s">
        <v>445</v>
      </c>
      <c r="D292" s="35">
        <v>70000</v>
      </c>
      <c r="E292" s="35">
        <v>9946.16</v>
      </c>
      <c r="F292" s="31">
        <f t="shared" si="4"/>
        <v>0.14208799999999999</v>
      </c>
    </row>
    <row r="293" spans="2:6">
      <c r="B293" s="33" t="s">
        <v>446</v>
      </c>
      <c r="C293" s="34" t="s">
        <v>447</v>
      </c>
      <c r="D293" s="35">
        <v>70000</v>
      </c>
      <c r="E293" s="35">
        <v>9946.16</v>
      </c>
      <c r="F293" s="31">
        <f t="shared" si="4"/>
        <v>0.14208799999999999</v>
      </c>
    </row>
    <row r="294" spans="2:6" ht="24.6">
      <c r="B294" s="33" t="s">
        <v>185</v>
      </c>
      <c r="C294" s="34" t="s">
        <v>448</v>
      </c>
      <c r="D294" s="35">
        <v>1000</v>
      </c>
      <c r="E294" s="35">
        <v>146.16</v>
      </c>
      <c r="F294" s="31">
        <f t="shared" si="4"/>
        <v>0.14615999999999998</v>
      </c>
    </row>
    <row r="295" spans="2:6" ht="24.6">
      <c r="B295" s="33" t="s">
        <v>187</v>
      </c>
      <c r="C295" s="34" t="s">
        <v>449</v>
      </c>
      <c r="D295" s="35">
        <v>1000</v>
      </c>
      <c r="E295" s="35">
        <v>146.16</v>
      </c>
      <c r="F295" s="31">
        <f t="shared" si="4"/>
        <v>0.14615999999999998</v>
      </c>
    </row>
    <row r="296" spans="2:6">
      <c r="B296" s="33" t="s">
        <v>201</v>
      </c>
      <c r="C296" s="34" t="s">
        <v>450</v>
      </c>
      <c r="D296" s="35" t="s">
        <v>49</v>
      </c>
      <c r="E296" s="35">
        <v>146.16</v>
      </c>
      <c r="F296" s="31"/>
    </row>
    <row r="297" spans="2:6">
      <c r="B297" s="33" t="s">
        <v>438</v>
      </c>
      <c r="C297" s="34" t="s">
        <v>451</v>
      </c>
      <c r="D297" s="35">
        <v>69000</v>
      </c>
      <c r="E297" s="35">
        <v>9800</v>
      </c>
      <c r="F297" s="31">
        <f t="shared" ref="F297:F316" si="5">E297/D297</f>
        <v>0.14202898550724638</v>
      </c>
    </row>
    <row r="298" spans="2:6" ht="24.6">
      <c r="B298" s="33" t="s">
        <v>452</v>
      </c>
      <c r="C298" s="34" t="s">
        <v>453</v>
      </c>
      <c r="D298" s="35">
        <v>69000</v>
      </c>
      <c r="E298" s="35">
        <v>9800</v>
      </c>
      <c r="F298" s="31">
        <f t="shared" si="5"/>
        <v>0.14202898550724638</v>
      </c>
    </row>
    <row r="299" spans="2:6">
      <c r="B299" s="33" t="s">
        <v>454</v>
      </c>
      <c r="C299" s="34" t="s">
        <v>455</v>
      </c>
      <c r="D299" s="35">
        <v>135000</v>
      </c>
      <c r="E299" s="35">
        <v>16049.18</v>
      </c>
      <c r="F299" s="31">
        <f t="shared" si="5"/>
        <v>0.11888281481481482</v>
      </c>
    </row>
    <row r="300" spans="2:6" ht="24.6">
      <c r="B300" s="33" t="s">
        <v>456</v>
      </c>
      <c r="C300" s="34" t="s">
        <v>457</v>
      </c>
      <c r="D300" s="35">
        <v>135000</v>
      </c>
      <c r="E300" s="35">
        <v>16049.18</v>
      </c>
      <c r="F300" s="31">
        <f t="shared" si="5"/>
        <v>0.11888281481481482</v>
      </c>
    </row>
    <row r="301" spans="2:6">
      <c r="B301" s="33" t="s">
        <v>233</v>
      </c>
      <c r="C301" s="34" t="s">
        <v>458</v>
      </c>
      <c r="D301" s="35">
        <v>135000</v>
      </c>
      <c r="E301" s="35">
        <v>16049.18</v>
      </c>
      <c r="F301" s="31">
        <f t="shared" si="5"/>
        <v>0.11888281481481482</v>
      </c>
    </row>
    <row r="302" spans="2:6" ht="36.6">
      <c r="B302" s="33" t="s">
        <v>459</v>
      </c>
      <c r="C302" s="34" t="s">
        <v>460</v>
      </c>
      <c r="D302" s="35">
        <v>135000</v>
      </c>
      <c r="E302" s="35">
        <v>16049.18</v>
      </c>
      <c r="F302" s="31">
        <f t="shared" si="5"/>
        <v>0.11888281481481482</v>
      </c>
    </row>
    <row r="303" spans="2:6" ht="48.6">
      <c r="B303" s="33" t="s">
        <v>461</v>
      </c>
      <c r="C303" s="34" t="s">
        <v>462</v>
      </c>
      <c r="D303" s="35" t="s">
        <v>49</v>
      </c>
      <c r="E303" s="35">
        <v>16049.18</v>
      </c>
      <c r="F303" s="31"/>
    </row>
    <row r="304" spans="2:6">
      <c r="B304" s="33" t="s">
        <v>463</v>
      </c>
      <c r="C304" s="34" t="s">
        <v>464</v>
      </c>
      <c r="D304" s="35">
        <v>11065135.890000001</v>
      </c>
      <c r="E304" s="35">
        <v>11065135.890000001</v>
      </c>
      <c r="F304" s="31">
        <f t="shared" si="5"/>
        <v>1</v>
      </c>
    </row>
    <row r="305" spans="2:6" ht="24.6">
      <c r="B305" s="33" t="s">
        <v>465</v>
      </c>
      <c r="C305" s="34" t="s">
        <v>466</v>
      </c>
      <c r="D305" s="35">
        <v>11062363.890000001</v>
      </c>
      <c r="E305" s="35">
        <v>11062363.890000001</v>
      </c>
      <c r="F305" s="31">
        <f t="shared" si="5"/>
        <v>1</v>
      </c>
    </row>
    <row r="306" spans="2:6" ht="24.6">
      <c r="B306" s="33" t="s">
        <v>247</v>
      </c>
      <c r="C306" s="34" t="s">
        <v>467</v>
      </c>
      <c r="D306" s="35">
        <v>11062363.890000001</v>
      </c>
      <c r="E306" s="35">
        <v>11062363.890000001</v>
      </c>
      <c r="F306" s="31">
        <f t="shared" si="5"/>
        <v>1</v>
      </c>
    </row>
    <row r="307" spans="2:6">
      <c r="B307" s="33" t="s">
        <v>468</v>
      </c>
      <c r="C307" s="34" t="s">
        <v>469</v>
      </c>
      <c r="D307" s="35">
        <v>11062363.890000001</v>
      </c>
      <c r="E307" s="35">
        <v>11062363.890000001</v>
      </c>
      <c r="F307" s="31">
        <f t="shared" si="5"/>
        <v>1</v>
      </c>
    </row>
    <row r="308" spans="2:6" ht="48.6">
      <c r="B308" s="33" t="s">
        <v>470</v>
      </c>
      <c r="C308" s="34" t="s">
        <v>471</v>
      </c>
      <c r="D308" s="35" t="s">
        <v>49</v>
      </c>
      <c r="E308" s="35">
        <v>11062363.890000001</v>
      </c>
      <c r="F308" s="31"/>
    </row>
    <row r="309" spans="2:6" ht="36.6">
      <c r="B309" s="33" t="s">
        <v>472</v>
      </c>
      <c r="C309" s="34" t="s">
        <v>473</v>
      </c>
      <c r="D309" s="35">
        <v>2772</v>
      </c>
      <c r="E309" s="35">
        <v>2772</v>
      </c>
      <c r="F309" s="31">
        <f t="shared" si="5"/>
        <v>1</v>
      </c>
    </row>
    <row r="310" spans="2:6" ht="24.6">
      <c r="B310" s="33" t="s">
        <v>247</v>
      </c>
      <c r="C310" s="34" t="s">
        <v>474</v>
      </c>
      <c r="D310" s="35">
        <v>2772</v>
      </c>
      <c r="E310" s="35">
        <v>2772</v>
      </c>
      <c r="F310" s="31">
        <f t="shared" si="5"/>
        <v>1</v>
      </c>
    </row>
    <row r="311" spans="2:6">
      <c r="B311" s="33" t="s">
        <v>468</v>
      </c>
      <c r="C311" s="34" t="s">
        <v>475</v>
      </c>
      <c r="D311" s="35">
        <v>2772</v>
      </c>
      <c r="E311" s="35">
        <v>2772</v>
      </c>
      <c r="F311" s="31">
        <f t="shared" si="5"/>
        <v>1</v>
      </c>
    </row>
    <row r="312" spans="2:6" ht="48.6">
      <c r="B312" s="33" t="s">
        <v>470</v>
      </c>
      <c r="C312" s="34" t="s">
        <v>476</v>
      </c>
      <c r="D312" s="35" t="s">
        <v>49</v>
      </c>
      <c r="E312" s="35">
        <v>2772</v>
      </c>
      <c r="F312" s="31"/>
    </row>
    <row r="313" spans="2:6">
      <c r="B313" s="33" t="s">
        <v>477</v>
      </c>
      <c r="C313" s="34" t="s">
        <v>478</v>
      </c>
      <c r="D313" s="35">
        <v>24809864.109999999</v>
      </c>
      <c r="E313" s="35">
        <v>1359795.27</v>
      </c>
      <c r="F313" s="31">
        <f t="shared" si="5"/>
        <v>5.4808654492062028E-2</v>
      </c>
    </row>
    <row r="314" spans="2:6" ht="24.6">
      <c r="B314" s="33" t="s">
        <v>465</v>
      </c>
      <c r="C314" s="34" t="s">
        <v>479</v>
      </c>
      <c r="D314" s="35">
        <v>24297636.109999999</v>
      </c>
      <c r="E314" s="35">
        <v>1359795.27</v>
      </c>
      <c r="F314" s="31">
        <f t="shared" si="5"/>
        <v>5.5964097241556723E-2</v>
      </c>
    </row>
    <row r="315" spans="2:6" ht="24.6">
      <c r="B315" s="33" t="s">
        <v>247</v>
      </c>
      <c r="C315" s="34" t="s">
        <v>480</v>
      </c>
      <c r="D315" s="35">
        <v>24297636.109999999</v>
      </c>
      <c r="E315" s="35">
        <v>1359795.27</v>
      </c>
      <c r="F315" s="31">
        <f t="shared" si="5"/>
        <v>5.5964097241556723E-2</v>
      </c>
    </row>
    <row r="316" spans="2:6">
      <c r="B316" s="33" t="s">
        <v>468</v>
      </c>
      <c r="C316" s="34" t="s">
        <v>481</v>
      </c>
      <c r="D316" s="35">
        <v>24297636.109999999</v>
      </c>
      <c r="E316" s="35">
        <v>1359795.27</v>
      </c>
      <c r="F316" s="31">
        <f t="shared" si="5"/>
        <v>5.5964097241556723E-2</v>
      </c>
    </row>
    <row r="317" spans="2:6" ht="48.6">
      <c r="B317" s="33" t="s">
        <v>470</v>
      </c>
      <c r="C317" s="34" t="s">
        <v>482</v>
      </c>
      <c r="D317" s="35" t="s">
        <v>49</v>
      </c>
      <c r="E317" s="35">
        <v>1359795.27</v>
      </c>
      <c r="F317" s="31"/>
    </row>
    <row r="318" spans="2:6" ht="36.6">
      <c r="B318" s="33" t="s">
        <v>472</v>
      </c>
      <c r="C318" s="34" t="s">
        <v>483</v>
      </c>
      <c r="D318" s="35">
        <v>12228</v>
      </c>
      <c r="E318" s="35" t="s">
        <v>49</v>
      </c>
      <c r="F318" s="31"/>
    </row>
    <row r="319" spans="2:6" ht="24.6">
      <c r="B319" s="33" t="s">
        <v>247</v>
      </c>
      <c r="C319" s="34" t="s">
        <v>484</v>
      </c>
      <c r="D319" s="35">
        <v>12228</v>
      </c>
      <c r="E319" s="35" t="s">
        <v>49</v>
      </c>
      <c r="F319" s="31"/>
    </row>
    <row r="320" spans="2:6">
      <c r="B320" s="33" t="s">
        <v>468</v>
      </c>
      <c r="C320" s="34" t="s">
        <v>485</v>
      </c>
      <c r="D320" s="35">
        <v>12228</v>
      </c>
      <c r="E320" s="35" t="s">
        <v>49</v>
      </c>
      <c r="F320" s="31"/>
    </row>
    <row r="321" spans="2:6" ht="24.6">
      <c r="B321" s="33" t="s">
        <v>465</v>
      </c>
      <c r="C321" s="34" t="s">
        <v>486</v>
      </c>
      <c r="D321" s="35">
        <v>100000</v>
      </c>
      <c r="E321" s="35" t="s">
        <v>49</v>
      </c>
      <c r="F321" s="31"/>
    </row>
    <row r="322" spans="2:6" ht="24.6">
      <c r="B322" s="33" t="s">
        <v>247</v>
      </c>
      <c r="C322" s="34" t="s">
        <v>487</v>
      </c>
      <c r="D322" s="35">
        <v>100000</v>
      </c>
      <c r="E322" s="35" t="s">
        <v>49</v>
      </c>
      <c r="F322" s="31"/>
    </row>
    <row r="323" spans="2:6">
      <c r="B323" s="33" t="s">
        <v>468</v>
      </c>
      <c r="C323" s="34" t="s">
        <v>488</v>
      </c>
      <c r="D323" s="35">
        <v>100000</v>
      </c>
      <c r="E323" s="35" t="s">
        <v>49</v>
      </c>
      <c r="F323" s="31"/>
    </row>
    <row r="324" spans="2:6" ht="24.6">
      <c r="B324" s="33" t="s">
        <v>465</v>
      </c>
      <c r="C324" s="34" t="s">
        <v>489</v>
      </c>
      <c r="D324" s="35">
        <v>50000</v>
      </c>
      <c r="E324" s="35" t="s">
        <v>49</v>
      </c>
      <c r="F324" s="31"/>
    </row>
    <row r="325" spans="2:6" ht="24.6">
      <c r="B325" s="33" t="s">
        <v>247</v>
      </c>
      <c r="C325" s="34" t="s">
        <v>490</v>
      </c>
      <c r="D325" s="35">
        <v>50000</v>
      </c>
      <c r="E325" s="35" t="s">
        <v>49</v>
      </c>
      <c r="F325" s="31"/>
    </row>
    <row r="326" spans="2:6">
      <c r="B326" s="33" t="s">
        <v>468</v>
      </c>
      <c r="C326" s="34" t="s">
        <v>491</v>
      </c>
      <c r="D326" s="35">
        <v>50000</v>
      </c>
      <c r="E326" s="35" t="s">
        <v>49</v>
      </c>
      <c r="F326" s="31"/>
    </row>
    <row r="327" spans="2:6" ht="24.6">
      <c r="B327" s="33" t="s">
        <v>258</v>
      </c>
      <c r="C327" s="34" t="s">
        <v>492</v>
      </c>
      <c r="D327" s="35">
        <v>250000</v>
      </c>
      <c r="E327" s="35" t="s">
        <v>49</v>
      </c>
      <c r="F327" s="31"/>
    </row>
    <row r="328" spans="2:6" ht="24.6">
      <c r="B328" s="33" t="s">
        <v>247</v>
      </c>
      <c r="C328" s="34" t="s">
        <v>493</v>
      </c>
      <c r="D328" s="35">
        <v>250000</v>
      </c>
      <c r="E328" s="35" t="s">
        <v>49</v>
      </c>
      <c r="F328" s="31"/>
    </row>
    <row r="329" spans="2:6">
      <c r="B329" s="33" t="s">
        <v>468</v>
      </c>
      <c r="C329" s="34" t="s">
        <v>494</v>
      </c>
      <c r="D329" s="35">
        <v>250000</v>
      </c>
      <c r="E329" s="35" t="s">
        <v>49</v>
      </c>
      <c r="F329" s="31"/>
    </row>
    <row r="330" spans="2:6" ht="24.6">
      <c r="B330" s="33" t="s">
        <v>258</v>
      </c>
      <c r="C330" s="34" t="s">
        <v>495</v>
      </c>
      <c r="D330" s="35">
        <v>100000</v>
      </c>
      <c r="E330" s="35" t="s">
        <v>49</v>
      </c>
      <c r="F330" s="31"/>
    </row>
    <row r="331" spans="2:6" ht="24.6">
      <c r="B331" s="33" t="s">
        <v>247</v>
      </c>
      <c r="C331" s="34" t="s">
        <v>496</v>
      </c>
      <c r="D331" s="35">
        <v>100000</v>
      </c>
      <c r="E331" s="35" t="s">
        <v>49</v>
      </c>
      <c r="F331" s="31"/>
    </row>
    <row r="332" spans="2:6">
      <c r="B332" s="33" t="s">
        <v>468</v>
      </c>
      <c r="C332" s="34" t="s">
        <v>497</v>
      </c>
      <c r="D332" s="35">
        <v>100000</v>
      </c>
      <c r="E332" s="35" t="s">
        <v>49</v>
      </c>
      <c r="F332" s="31"/>
    </row>
    <row r="333" spans="2:6">
      <c r="B333" s="36" t="s">
        <v>498</v>
      </c>
      <c r="C333" s="37" t="s">
        <v>9</v>
      </c>
      <c r="D333" s="38">
        <v>-1798744.2</v>
      </c>
      <c r="E333" s="38">
        <v>1631662</v>
      </c>
      <c r="F333" s="39" t="s">
        <v>9</v>
      </c>
    </row>
    <row r="334" spans="2:6">
      <c r="B334" s="4"/>
      <c r="C334" s="5"/>
      <c r="D334" s="5"/>
      <c r="E334" s="5"/>
      <c r="F334" s="11"/>
    </row>
    <row r="335" spans="2:6">
      <c r="B335" s="64" t="s">
        <v>499</v>
      </c>
      <c r="C335" s="65"/>
      <c r="D335" s="65"/>
      <c r="E335" s="65"/>
      <c r="F335" s="65"/>
    </row>
    <row r="336" spans="2:6">
      <c r="B336" s="7"/>
      <c r="C336" s="8"/>
      <c r="D336" s="9"/>
      <c r="E336" s="10"/>
      <c r="F336" s="13" t="s">
        <v>532</v>
      </c>
    </row>
    <row r="337" spans="2:6">
      <c r="B337" s="66" t="s">
        <v>3</v>
      </c>
      <c r="C337" s="66" t="s">
        <v>500</v>
      </c>
      <c r="D337" s="66" t="s">
        <v>5</v>
      </c>
      <c r="E337" s="66" t="s">
        <v>6</v>
      </c>
      <c r="F337" s="62"/>
    </row>
    <row r="338" spans="2:6">
      <c r="B338" s="67"/>
      <c r="C338" s="67"/>
      <c r="D338" s="67"/>
      <c r="E338" s="67"/>
      <c r="F338" s="63"/>
    </row>
    <row r="339" spans="2:6">
      <c r="B339" s="67"/>
      <c r="C339" s="67"/>
      <c r="D339" s="67"/>
      <c r="E339" s="67"/>
      <c r="F339" s="63"/>
    </row>
    <row r="340" spans="2:6">
      <c r="B340" s="15">
        <v>1</v>
      </c>
      <c r="C340" s="29">
        <v>2</v>
      </c>
      <c r="D340" s="30" t="s">
        <v>531</v>
      </c>
      <c r="E340" s="30" t="s">
        <v>7</v>
      </c>
      <c r="F340" s="57">
        <v>5</v>
      </c>
    </row>
    <row r="341" spans="2:6">
      <c r="B341" s="36" t="s">
        <v>501</v>
      </c>
      <c r="C341" s="40" t="s">
        <v>9</v>
      </c>
      <c r="D341" s="21">
        <v>1798744.2</v>
      </c>
      <c r="E341" s="21">
        <v>-1631662</v>
      </c>
      <c r="F341" s="41" t="s">
        <v>509</v>
      </c>
    </row>
    <row r="342" spans="2:6">
      <c r="B342" s="42" t="s">
        <v>10</v>
      </c>
      <c r="C342" s="43"/>
      <c r="D342" s="44"/>
      <c r="E342" s="44"/>
      <c r="F342" s="45"/>
    </row>
    <row r="343" spans="2:6">
      <c r="B343" s="46" t="s">
        <v>502</v>
      </c>
      <c r="C343" s="43" t="s">
        <v>9</v>
      </c>
      <c r="D343" s="47" t="s">
        <v>49</v>
      </c>
      <c r="E343" s="47" t="s">
        <v>49</v>
      </c>
      <c r="F343" s="48" t="s">
        <v>49</v>
      </c>
    </row>
    <row r="344" spans="2:6">
      <c r="B344" s="49" t="s">
        <v>503</v>
      </c>
      <c r="C344" s="43"/>
      <c r="D344" s="44"/>
      <c r="E344" s="44"/>
      <c r="F344" s="45"/>
    </row>
    <row r="345" spans="2:6">
      <c r="B345" s="50" t="s">
        <v>504</v>
      </c>
      <c r="C345" s="43" t="s">
        <v>9</v>
      </c>
      <c r="D345" s="47" t="s">
        <v>49</v>
      </c>
      <c r="E345" s="47" t="s">
        <v>49</v>
      </c>
      <c r="F345" s="48" t="s">
        <v>49</v>
      </c>
    </row>
    <row r="346" spans="2:6">
      <c r="B346" s="51" t="s">
        <v>503</v>
      </c>
      <c r="C346" s="43"/>
      <c r="D346" s="44"/>
      <c r="E346" s="44"/>
      <c r="F346" s="45"/>
    </row>
    <row r="347" spans="2:6">
      <c r="B347" s="52" t="s">
        <v>505</v>
      </c>
      <c r="C347" s="43"/>
      <c r="D347" s="47">
        <v>1798744.2</v>
      </c>
      <c r="E347" s="47">
        <v>-1631662</v>
      </c>
      <c r="F347" s="41" t="s">
        <v>509</v>
      </c>
    </row>
    <row r="348" spans="2:6">
      <c r="B348" s="53" t="s">
        <v>506</v>
      </c>
      <c r="C348" s="43" t="s">
        <v>507</v>
      </c>
      <c r="D348" s="47">
        <v>1798744.2</v>
      </c>
      <c r="E348" s="47">
        <v>-1631662</v>
      </c>
      <c r="F348" s="41" t="s">
        <v>509</v>
      </c>
    </row>
    <row r="349" spans="2:6">
      <c r="B349" s="50" t="s">
        <v>508</v>
      </c>
      <c r="C349" s="43"/>
      <c r="D349" s="47">
        <v>-138008378.81</v>
      </c>
      <c r="E349" s="47">
        <v>-28332090.940000001</v>
      </c>
      <c r="F349" s="41" t="s">
        <v>509</v>
      </c>
    </row>
    <row r="350" spans="2:6">
      <c r="B350" s="33" t="s">
        <v>510</v>
      </c>
      <c r="C350" s="43" t="s">
        <v>511</v>
      </c>
      <c r="D350" s="47">
        <v>-138008378.81</v>
      </c>
      <c r="E350" s="47">
        <v>-28332090.940000001</v>
      </c>
      <c r="F350" s="41" t="s">
        <v>509</v>
      </c>
    </row>
    <row r="351" spans="2:6">
      <c r="B351" s="33" t="s">
        <v>512</v>
      </c>
      <c r="C351" s="43" t="s">
        <v>513</v>
      </c>
      <c r="D351" s="47">
        <v>-138008378.81</v>
      </c>
      <c r="E351" s="47">
        <v>-28332090.940000001</v>
      </c>
      <c r="F351" s="41" t="s">
        <v>509</v>
      </c>
    </row>
    <row r="352" spans="2:6">
      <c r="B352" s="33" t="s">
        <v>514</v>
      </c>
      <c r="C352" s="43" t="s">
        <v>515</v>
      </c>
      <c r="D352" s="47">
        <v>-138008378.81</v>
      </c>
      <c r="E352" s="47">
        <v>-28332090.940000001</v>
      </c>
      <c r="F352" s="41" t="s">
        <v>509</v>
      </c>
    </row>
    <row r="353" spans="2:6">
      <c r="B353" s="33" t="s">
        <v>516</v>
      </c>
      <c r="C353" s="43" t="s">
        <v>517</v>
      </c>
      <c r="D353" s="47">
        <v>-138008378.81</v>
      </c>
      <c r="E353" s="47">
        <v>-28332090.940000001</v>
      </c>
      <c r="F353" s="41" t="s">
        <v>509</v>
      </c>
    </row>
    <row r="354" spans="2:6" ht="24.6">
      <c r="B354" s="33" t="s">
        <v>518</v>
      </c>
      <c r="C354" s="43" t="s">
        <v>519</v>
      </c>
      <c r="D354" s="47">
        <v>-138008378.81</v>
      </c>
      <c r="E354" s="47">
        <v>-28332090.940000001</v>
      </c>
      <c r="F354" s="41" t="s">
        <v>509</v>
      </c>
    </row>
    <row r="355" spans="2:6">
      <c r="B355" s="50" t="s">
        <v>520</v>
      </c>
      <c r="C355" s="43"/>
      <c r="D355" s="47">
        <v>139807123.00999999</v>
      </c>
      <c r="E355" s="47">
        <v>26700428.940000001</v>
      </c>
      <c r="F355" s="41" t="s">
        <v>509</v>
      </c>
    </row>
    <row r="356" spans="2:6">
      <c r="B356" s="33" t="s">
        <v>521</v>
      </c>
      <c r="C356" s="54" t="s">
        <v>522</v>
      </c>
      <c r="D356" s="47">
        <v>139807123.00999999</v>
      </c>
      <c r="E356" s="47">
        <v>26700428.940000001</v>
      </c>
      <c r="F356" s="41" t="s">
        <v>509</v>
      </c>
    </row>
    <row r="357" spans="2:6">
      <c r="B357" s="33" t="s">
        <v>523</v>
      </c>
      <c r="C357" s="54" t="s">
        <v>524</v>
      </c>
      <c r="D357" s="47">
        <v>139807123.00999999</v>
      </c>
      <c r="E357" s="47">
        <v>26700428.940000001</v>
      </c>
      <c r="F357" s="41" t="s">
        <v>509</v>
      </c>
    </row>
    <row r="358" spans="2:6">
      <c r="B358" s="33" t="s">
        <v>525</v>
      </c>
      <c r="C358" s="54" t="s">
        <v>526</v>
      </c>
      <c r="D358" s="47">
        <v>139807123.00999999</v>
      </c>
      <c r="E358" s="47">
        <v>26700428.940000001</v>
      </c>
      <c r="F358" s="41" t="s">
        <v>509</v>
      </c>
    </row>
    <row r="359" spans="2:6">
      <c r="B359" s="33" t="s">
        <v>527</v>
      </c>
      <c r="C359" s="54" t="s">
        <v>528</v>
      </c>
      <c r="D359" s="47">
        <v>139807123.00999999</v>
      </c>
      <c r="E359" s="47">
        <v>26700428.940000001</v>
      </c>
      <c r="F359" s="41" t="s">
        <v>509</v>
      </c>
    </row>
    <row r="360" spans="2:6" ht="24.6">
      <c r="B360" s="33" t="s">
        <v>529</v>
      </c>
      <c r="C360" s="54" t="s">
        <v>530</v>
      </c>
      <c r="D360" s="47">
        <v>139807123.00999999</v>
      </c>
      <c r="E360" s="47">
        <v>26700428.940000001</v>
      </c>
      <c r="F360" s="41" t="s">
        <v>509</v>
      </c>
    </row>
    <row r="362" spans="2:6">
      <c r="B362" s="60" t="s">
        <v>537</v>
      </c>
      <c r="C362" s="61"/>
      <c r="D362" s="61"/>
      <c r="E362" s="61"/>
      <c r="F362" s="61"/>
    </row>
  </sheetData>
  <autoFilter ref="F1:F361"/>
  <mergeCells count="21">
    <mergeCell ref="C1:F1"/>
    <mergeCell ref="A2:F2"/>
    <mergeCell ref="B3:F3"/>
    <mergeCell ref="B5:B6"/>
    <mergeCell ref="C5:C6"/>
    <mergeCell ref="D5:D6"/>
    <mergeCell ref="E5:E6"/>
    <mergeCell ref="F5:F6"/>
    <mergeCell ref="B98:E98"/>
    <mergeCell ref="B100:B101"/>
    <mergeCell ref="C100:C101"/>
    <mergeCell ref="D100:D101"/>
    <mergeCell ref="E100:E101"/>
    <mergeCell ref="B362:F362"/>
    <mergeCell ref="F100:F101"/>
    <mergeCell ref="B335:F335"/>
    <mergeCell ref="B337:B339"/>
    <mergeCell ref="C337:C339"/>
    <mergeCell ref="D337:D339"/>
    <mergeCell ref="E337:E339"/>
    <mergeCell ref="F337:F339"/>
  </mergeCells>
  <phoneticPr fontId="0" type="noConversion"/>
  <pageMargins left="0.78740157480314965" right="0.39370078740157483" top="0.39370078740157483" bottom="0.39370078740157483" header="0" footer="0"/>
  <pageSetup paperSize="9" scale="7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г.Ртищево</vt:lpstr>
      <vt:lpstr>'МО г.Ртищево'!Область_печати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2023-04-10T12:57:08Z</cp:lastPrinted>
  <dcterms:created xsi:type="dcterms:W3CDTF">1996-10-08T23:32:33Z</dcterms:created>
  <dcterms:modified xsi:type="dcterms:W3CDTF">2023-04-12T05:38:32Z</dcterms:modified>
</cp:coreProperties>
</file>